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i\CARTELLA SITO 2023\"/>
    </mc:Choice>
  </mc:AlternateContent>
  <xr:revisionPtr revIDLastSave="0" documentId="13_ncr:1_{2F5A868E-D312-47F8-A76A-2E5943988F85}" xr6:coauthVersionLast="47" xr6:coauthVersionMax="47" xr10:uidLastSave="{00000000-0000-0000-0000-000000000000}"/>
  <bookViews>
    <workbookView xWindow="-120" yWindow="-120" windowWidth="24240" windowHeight="13020" xr2:uid="{89536314-2DA1-422F-854E-0F7CC23B4E4F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" i="1"/>
  <c r="F2286" i="1"/>
  <c r="G2286" i="1"/>
  <c r="H2286" i="1"/>
  <c r="I2286" i="1"/>
  <c r="J2286" i="1"/>
  <c r="K2286" i="1"/>
  <c r="L2286" i="1"/>
  <c r="M2286" i="1"/>
  <c r="N2286" i="1"/>
  <c r="O2286" i="1"/>
  <c r="E2286" i="1"/>
  <c r="H8" i="1"/>
  <c r="I8" i="1" s="1"/>
  <c r="J8" i="1"/>
  <c r="K8" i="1" s="1"/>
  <c r="L8" i="1"/>
  <c r="M8" i="1"/>
  <c r="N8" i="1"/>
  <c r="O8" i="1"/>
  <c r="H9" i="1"/>
  <c r="I9" i="1"/>
  <c r="J9" i="1"/>
  <c r="K9" i="1" s="1"/>
  <c r="L9" i="1"/>
  <c r="M9" i="1"/>
  <c r="N9" i="1"/>
  <c r="O9" i="1"/>
  <c r="H10" i="1"/>
  <c r="I10" i="1"/>
  <c r="J10" i="1"/>
  <c r="K10" i="1" s="1"/>
  <c r="L10" i="1"/>
  <c r="M10" i="1"/>
  <c r="N10" i="1"/>
  <c r="O10" i="1"/>
  <c r="H11" i="1"/>
  <c r="I11" i="1"/>
  <c r="J11" i="1"/>
  <c r="K11" i="1" s="1"/>
  <c r="L11" i="1"/>
  <c r="M11" i="1"/>
  <c r="N11" i="1"/>
  <c r="O11" i="1"/>
  <c r="H12" i="1"/>
  <c r="I12" i="1"/>
  <c r="J12" i="1"/>
  <c r="K12" i="1" s="1"/>
  <c r="L12" i="1"/>
  <c r="M12" i="1"/>
  <c r="N12" i="1"/>
  <c r="O12" i="1"/>
  <c r="H13" i="1"/>
  <c r="I13" i="1"/>
  <c r="J13" i="1"/>
  <c r="K13" i="1" s="1"/>
  <c r="L13" i="1"/>
  <c r="M13" i="1"/>
  <c r="N13" i="1"/>
  <c r="O13" i="1"/>
  <c r="H14" i="1"/>
  <c r="I14" i="1"/>
  <c r="J14" i="1"/>
  <c r="K14" i="1" s="1"/>
  <c r="L14" i="1"/>
  <c r="M14" i="1"/>
  <c r="N14" i="1"/>
  <c r="O14" i="1"/>
  <c r="H15" i="1"/>
  <c r="I15" i="1"/>
  <c r="J15" i="1"/>
  <c r="K15" i="1" s="1"/>
  <c r="L15" i="1"/>
  <c r="M15" i="1"/>
  <c r="N15" i="1"/>
  <c r="O15" i="1"/>
  <c r="H16" i="1"/>
  <c r="I16" i="1"/>
  <c r="J16" i="1"/>
  <c r="K16" i="1" s="1"/>
  <c r="L16" i="1"/>
  <c r="M16" i="1"/>
  <c r="N16" i="1"/>
  <c r="O16" i="1"/>
  <c r="H17" i="1"/>
  <c r="I17" i="1"/>
  <c r="J17" i="1"/>
  <c r="K17" i="1" s="1"/>
  <c r="L17" i="1"/>
  <c r="M17" i="1"/>
  <c r="N17" i="1"/>
  <c r="O17" i="1"/>
  <c r="H18" i="1"/>
  <c r="I18" i="1"/>
  <c r="J18" i="1"/>
  <c r="K18" i="1" s="1"/>
  <c r="L18" i="1"/>
  <c r="M18" i="1"/>
  <c r="N18" i="1"/>
  <c r="O18" i="1"/>
  <c r="H19" i="1"/>
  <c r="I19" i="1"/>
  <c r="J19" i="1"/>
  <c r="K19" i="1" s="1"/>
  <c r="L19" i="1"/>
  <c r="M19" i="1"/>
  <c r="N19" i="1"/>
  <c r="O19" i="1"/>
  <c r="H20" i="1"/>
  <c r="I20" i="1"/>
  <c r="J20" i="1"/>
  <c r="K20" i="1" s="1"/>
  <c r="L20" i="1"/>
  <c r="M20" i="1"/>
  <c r="N20" i="1"/>
  <c r="O20" i="1"/>
  <c r="H21" i="1"/>
  <c r="I21" i="1"/>
  <c r="J21" i="1"/>
  <c r="K21" i="1" s="1"/>
  <c r="L21" i="1"/>
  <c r="M21" i="1"/>
  <c r="N21" i="1"/>
  <c r="O21" i="1"/>
  <c r="H22" i="1"/>
  <c r="I22" i="1"/>
  <c r="J22" i="1"/>
  <c r="K22" i="1" s="1"/>
  <c r="L22" i="1"/>
  <c r="M22" i="1"/>
  <c r="N22" i="1"/>
  <c r="O22" i="1"/>
  <c r="H23" i="1"/>
  <c r="I23" i="1"/>
  <c r="J23" i="1"/>
  <c r="K23" i="1" s="1"/>
  <c r="L23" i="1"/>
  <c r="M23" i="1"/>
  <c r="N23" i="1"/>
  <c r="O23" i="1"/>
  <c r="H24" i="1"/>
  <c r="I24" i="1"/>
  <c r="J24" i="1"/>
  <c r="K24" i="1" s="1"/>
  <c r="L24" i="1"/>
  <c r="M24" i="1"/>
  <c r="N24" i="1"/>
  <c r="O24" i="1"/>
  <c r="H25" i="1"/>
  <c r="I25" i="1"/>
  <c r="J25" i="1"/>
  <c r="K25" i="1" s="1"/>
  <c r="L25" i="1"/>
  <c r="M25" i="1"/>
  <c r="N25" i="1"/>
  <c r="O25" i="1"/>
  <c r="H26" i="1"/>
  <c r="I26" i="1"/>
  <c r="J26" i="1"/>
  <c r="K26" i="1" s="1"/>
  <c r="L26" i="1"/>
  <c r="M26" i="1"/>
  <c r="N26" i="1"/>
  <c r="O26" i="1"/>
  <c r="H27" i="1"/>
  <c r="I27" i="1"/>
  <c r="J27" i="1"/>
  <c r="K27" i="1" s="1"/>
  <c r="L27" i="1"/>
  <c r="M27" i="1"/>
  <c r="N27" i="1"/>
  <c r="O27" i="1"/>
  <c r="H28" i="1"/>
  <c r="I28" i="1"/>
  <c r="J28" i="1"/>
  <c r="K28" i="1" s="1"/>
  <c r="L28" i="1"/>
  <c r="M28" i="1"/>
  <c r="N28" i="1"/>
  <c r="O28" i="1"/>
  <c r="H29" i="1"/>
  <c r="I29" i="1"/>
  <c r="J29" i="1"/>
  <c r="K29" i="1" s="1"/>
  <c r="L29" i="1"/>
  <c r="M29" i="1"/>
  <c r="N29" i="1"/>
  <c r="O29" i="1"/>
  <c r="H30" i="1"/>
  <c r="I30" i="1"/>
  <c r="J30" i="1"/>
  <c r="K30" i="1" s="1"/>
  <c r="L30" i="1"/>
  <c r="M30" i="1"/>
  <c r="N30" i="1"/>
  <c r="O30" i="1"/>
  <c r="H31" i="1"/>
  <c r="I31" i="1"/>
  <c r="J31" i="1"/>
  <c r="K31" i="1" s="1"/>
  <c r="L31" i="1"/>
  <c r="M31" i="1"/>
  <c r="N31" i="1"/>
  <c r="O31" i="1"/>
  <c r="H32" i="1"/>
  <c r="I32" i="1"/>
  <c r="J32" i="1"/>
  <c r="K32" i="1" s="1"/>
  <c r="L32" i="1"/>
  <c r="M32" i="1"/>
  <c r="N32" i="1"/>
  <c r="O32" i="1"/>
  <c r="H33" i="1"/>
  <c r="I33" i="1"/>
  <c r="J33" i="1"/>
  <c r="K33" i="1" s="1"/>
  <c r="L33" i="1"/>
  <c r="M33" i="1"/>
  <c r="N33" i="1"/>
  <c r="O33" i="1"/>
  <c r="H34" i="1"/>
  <c r="I34" i="1"/>
  <c r="J34" i="1"/>
  <c r="K34" i="1" s="1"/>
  <c r="L34" i="1"/>
  <c r="M34" i="1"/>
  <c r="N34" i="1"/>
  <c r="O34" i="1"/>
  <c r="H35" i="1"/>
  <c r="I35" i="1"/>
  <c r="J35" i="1"/>
  <c r="K35" i="1" s="1"/>
  <c r="L35" i="1"/>
  <c r="M35" i="1"/>
  <c r="N35" i="1"/>
  <c r="O35" i="1"/>
  <c r="H36" i="1"/>
  <c r="I36" i="1"/>
  <c r="J36" i="1"/>
  <c r="K36" i="1" s="1"/>
  <c r="L36" i="1"/>
  <c r="M36" i="1"/>
  <c r="N36" i="1"/>
  <c r="O36" i="1"/>
  <c r="H37" i="1"/>
  <c r="I37" i="1"/>
  <c r="J37" i="1"/>
  <c r="K37" i="1" s="1"/>
  <c r="L37" i="1"/>
  <c r="M37" i="1"/>
  <c r="N37" i="1"/>
  <c r="O37" i="1"/>
  <c r="H38" i="1"/>
  <c r="I38" i="1"/>
  <c r="J38" i="1"/>
  <c r="K38" i="1" s="1"/>
  <c r="L38" i="1"/>
  <c r="M38" i="1"/>
  <c r="N38" i="1"/>
  <c r="O38" i="1"/>
  <c r="H39" i="1"/>
  <c r="I39" i="1"/>
  <c r="J39" i="1"/>
  <c r="K39" i="1" s="1"/>
  <c r="L39" i="1"/>
  <c r="M39" i="1"/>
  <c r="N39" i="1"/>
  <c r="O39" i="1"/>
  <c r="H40" i="1"/>
  <c r="I40" i="1"/>
  <c r="J40" i="1"/>
  <c r="K40" i="1" s="1"/>
  <c r="L40" i="1"/>
  <c r="M40" i="1"/>
  <c r="N40" i="1"/>
  <c r="O40" i="1"/>
  <c r="H41" i="1"/>
  <c r="I41" i="1"/>
  <c r="J41" i="1"/>
  <c r="K41" i="1" s="1"/>
  <c r="L41" i="1"/>
  <c r="M41" i="1"/>
  <c r="N41" i="1"/>
  <c r="O41" i="1"/>
  <c r="H42" i="1"/>
  <c r="I42" i="1"/>
  <c r="J42" i="1"/>
  <c r="K42" i="1" s="1"/>
  <c r="L42" i="1"/>
  <c r="M42" i="1"/>
  <c r="N42" i="1"/>
  <c r="O42" i="1"/>
  <c r="H43" i="1"/>
  <c r="I43" i="1"/>
  <c r="J43" i="1"/>
  <c r="K43" i="1" s="1"/>
  <c r="L43" i="1"/>
  <c r="M43" i="1"/>
  <c r="N43" i="1"/>
  <c r="O43" i="1"/>
  <c r="H44" i="1"/>
  <c r="I44" i="1"/>
  <c r="J44" i="1"/>
  <c r="K44" i="1" s="1"/>
  <c r="L44" i="1"/>
  <c r="M44" i="1"/>
  <c r="N44" i="1"/>
  <c r="O44" i="1"/>
  <c r="H45" i="1"/>
  <c r="I45" i="1"/>
  <c r="J45" i="1"/>
  <c r="K45" i="1" s="1"/>
  <c r="L45" i="1"/>
  <c r="M45" i="1"/>
  <c r="N45" i="1"/>
  <c r="O45" i="1"/>
  <c r="H46" i="1"/>
  <c r="I46" i="1"/>
  <c r="J46" i="1"/>
  <c r="K46" i="1" s="1"/>
  <c r="L46" i="1"/>
  <c r="M46" i="1"/>
  <c r="N46" i="1"/>
  <c r="O46" i="1"/>
  <c r="H47" i="1"/>
  <c r="I47" i="1"/>
  <c r="J47" i="1"/>
  <c r="K47" i="1" s="1"/>
  <c r="L47" i="1"/>
  <c r="M47" i="1"/>
  <c r="N47" i="1"/>
  <c r="O47" i="1"/>
  <c r="H48" i="1"/>
  <c r="I48" i="1"/>
  <c r="J48" i="1"/>
  <c r="K48" i="1" s="1"/>
  <c r="L48" i="1"/>
  <c r="M48" i="1"/>
  <c r="N48" i="1"/>
  <c r="O48" i="1"/>
  <c r="H49" i="1"/>
  <c r="I49" i="1"/>
  <c r="J49" i="1"/>
  <c r="K49" i="1" s="1"/>
  <c r="L49" i="1"/>
  <c r="M49" i="1"/>
  <c r="N49" i="1"/>
  <c r="O49" i="1"/>
  <c r="H50" i="1"/>
  <c r="I50" i="1"/>
  <c r="J50" i="1"/>
  <c r="K50" i="1" s="1"/>
  <c r="L50" i="1"/>
  <c r="M50" i="1"/>
  <c r="N50" i="1"/>
  <c r="O50" i="1"/>
  <c r="H51" i="1"/>
  <c r="I51" i="1"/>
  <c r="J51" i="1"/>
  <c r="K51" i="1" s="1"/>
  <c r="L51" i="1"/>
  <c r="M51" i="1"/>
  <c r="N51" i="1"/>
  <c r="O51" i="1"/>
  <c r="H52" i="1"/>
  <c r="I52" i="1"/>
  <c r="J52" i="1"/>
  <c r="K52" i="1" s="1"/>
  <c r="L52" i="1"/>
  <c r="M52" i="1"/>
  <c r="N52" i="1"/>
  <c r="O52" i="1"/>
  <c r="H53" i="1"/>
  <c r="I53" i="1"/>
  <c r="J53" i="1"/>
  <c r="K53" i="1" s="1"/>
  <c r="L53" i="1"/>
  <c r="M53" i="1"/>
  <c r="N53" i="1"/>
  <c r="O53" i="1"/>
  <c r="H54" i="1"/>
  <c r="I54" i="1"/>
  <c r="J54" i="1"/>
  <c r="K54" i="1" s="1"/>
  <c r="L54" i="1"/>
  <c r="M54" i="1"/>
  <c r="N54" i="1"/>
  <c r="O54" i="1"/>
  <c r="H55" i="1"/>
  <c r="I55" i="1"/>
  <c r="J55" i="1"/>
  <c r="K55" i="1" s="1"/>
  <c r="L55" i="1"/>
  <c r="M55" i="1"/>
  <c r="N55" i="1"/>
  <c r="O55" i="1"/>
  <c r="H56" i="1"/>
  <c r="I56" i="1"/>
  <c r="J56" i="1"/>
  <c r="K56" i="1" s="1"/>
  <c r="L56" i="1"/>
  <c r="M56" i="1"/>
  <c r="N56" i="1"/>
  <c r="O56" i="1"/>
  <c r="H57" i="1"/>
  <c r="I57" i="1"/>
  <c r="J57" i="1"/>
  <c r="K57" i="1" s="1"/>
  <c r="L57" i="1"/>
  <c r="M57" i="1"/>
  <c r="N57" i="1"/>
  <c r="O57" i="1"/>
  <c r="H58" i="1"/>
  <c r="I58" i="1"/>
  <c r="J58" i="1"/>
  <c r="K58" i="1" s="1"/>
  <c r="L58" i="1"/>
  <c r="M58" i="1"/>
  <c r="N58" i="1"/>
  <c r="O58" i="1"/>
  <c r="H59" i="1"/>
  <c r="I59" i="1"/>
  <c r="J59" i="1"/>
  <c r="K59" i="1" s="1"/>
  <c r="L59" i="1"/>
  <c r="M59" i="1"/>
  <c r="N59" i="1"/>
  <c r="O59" i="1"/>
  <c r="H60" i="1"/>
  <c r="I60" i="1"/>
  <c r="J60" i="1"/>
  <c r="K60" i="1" s="1"/>
  <c r="L60" i="1"/>
  <c r="M60" i="1"/>
  <c r="N60" i="1"/>
  <c r="O60" i="1"/>
  <c r="H61" i="1"/>
  <c r="I61" i="1"/>
  <c r="J61" i="1"/>
  <c r="K61" i="1" s="1"/>
  <c r="L61" i="1"/>
  <c r="M61" i="1"/>
  <c r="N61" i="1"/>
  <c r="O61" i="1"/>
  <c r="H62" i="1"/>
  <c r="I62" i="1"/>
  <c r="J62" i="1"/>
  <c r="K62" i="1" s="1"/>
  <c r="L62" i="1"/>
  <c r="M62" i="1"/>
  <c r="N62" i="1"/>
  <c r="O62" i="1"/>
  <c r="H63" i="1"/>
  <c r="I63" i="1"/>
  <c r="J63" i="1"/>
  <c r="K63" i="1" s="1"/>
  <c r="L63" i="1"/>
  <c r="M63" i="1"/>
  <c r="N63" i="1"/>
  <c r="O63" i="1"/>
  <c r="H64" i="1"/>
  <c r="I64" i="1"/>
  <c r="J64" i="1"/>
  <c r="K64" i="1" s="1"/>
  <c r="L64" i="1"/>
  <c r="M64" i="1"/>
  <c r="N64" i="1"/>
  <c r="O64" i="1"/>
  <c r="H65" i="1"/>
  <c r="I65" i="1"/>
  <c r="J65" i="1"/>
  <c r="K65" i="1" s="1"/>
  <c r="L65" i="1"/>
  <c r="M65" i="1"/>
  <c r="N65" i="1"/>
  <c r="O65" i="1"/>
  <c r="H66" i="1"/>
  <c r="I66" i="1"/>
  <c r="J66" i="1"/>
  <c r="K66" i="1" s="1"/>
  <c r="L66" i="1"/>
  <c r="M66" i="1"/>
  <c r="N66" i="1"/>
  <c r="O66" i="1"/>
  <c r="H67" i="1"/>
  <c r="I67" i="1"/>
  <c r="J67" i="1"/>
  <c r="K67" i="1" s="1"/>
  <c r="L67" i="1"/>
  <c r="M67" i="1"/>
  <c r="N67" i="1"/>
  <c r="O67" i="1"/>
  <c r="H68" i="1"/>
  <c r="I68" i="1"/>
  <c r="J68" i="1"/>
  <c r="K68" i="1" s="1"/>
  <c r="L68" i="1"/>
  <c r="M68" i="1"/>
  <c r="N68" i="1"/>
  <c r="O68" i="1"/>
  <c r="H69" i="1"/>
  <c r="I69" i="1"/>
  <c r="J69" i="1"/>
  <c r="K69" i="1" s="1"/>
  <c r="L69" i="1"/>
  <c r="M69" i="1"/>
  <c r="N69" i="1"/>
  <c r="O69" i="1"/>
  <c r="H70" i="1"/>
  <c r="I70" i="1"/>
  <c r="J70" i="1"/>
  <c r="K70" i="1" s="1"/>
  <c r="L70" i="1"/>
  <c r="M70" i="1"/>
  <c r="N70" i="1"/>
  <c r="O70" i="1"/>
  <c r="H71" i="1"/>
  <c r="I71" i="1"/>
  <c r="J71" i="1"/>
  <c r="K71" i="1" s="1"/>
  <c r="L71" i="1"/>
  <c r="M71" i="1"/>
  <c r="N71" i="1"/>
  <c r="O71" i="1"/>
  <c r="H72" i="1"/>
  <c r="I72" i="1"/>
  <c r="J72" i="1"/>
  <c r="K72" i="1" s="1"/>
  <c r="L72" i="1"/>
  <c r="M72" i="1"/>
  <c r="N72" i="1"/>
  <c r="O72" i="1"/>
  <c r="H73" i="1"/>
  <c r="I73" i="1"/>
  <c r="J73" i="1"/>
  <c r="K73" i="1" s="1"/>
  <c r="L73" i="1"/>
  <c r="M73" i="1"/>
  <c r="N73" i="1"/>
  <c r="O73" i="1"/>
  <c r="H74" i="1"/>
  <c r="I74" i="1"/>
  <c r="J74" i="1"/>
  <c r="K74" i="1" s="1"/>
  <c r="L74" i="1"/>
  <c r="M74" i="1"/>
  <c r="N74" i="1"/>
  <c r="O74" i="1"/>
  <c r="H75" i="1"/>
  <c r="I75" i="1"/>
  <c r="J75" i="1"/>
  <c r="K75" i="1" s="1"/>
  <c r="L75" i="1"/>
  <c r="N75" i="1" s="1"/>
  <c r="M75" i="1"/>
  <c r="O75" i="1" s="1"/>
  <c r="H76" i="1"/>
  <c r="I76" i="1"/>
  <c r="J76" i="1"/>
  <c r="K76" i="1" s="1"/>
  <c r="L76" i="1"/>
  <c r="N76" i="1" s="1"/>
  <c r="M76" i="1"/>
  <c r="O76" i="1" s="1"/>
  <c r="H77" i="1"/>
  <c r="I77" i="1"/>
  <c r="J77" i="1"/>
  <c r="K77" i="1" s="1"/>
  <c r="L77" i="1"/>
  <c r="N77" i="1" s="1"/>
  <c r="M77" i="1"/>
  <c r="O77" i="1" s="1"/>
  <c r="H78" i="1"/>
  <c r="I78" i="1"/>
  <c r="J78" i="1"/>
  <c r="K78" i="1" s="1"/>
  <c r="L78" i="1"/>
  <c r="M78" i="1"/>
  <c r="O78" i="1" s="1"/>
  <c r="N78" i="1"/>
  <c r="H79" i="1"/>
  <c r="I79" i="1"/>
  <c r="J79" i="1"/>
  <c r="K79" i="1" s="1"/>
  <c r="L79" i="1"/>
  <c r="M79" i="1"/>
  <c r="N79" i="1"/>
  <c r="O79" i="1"/>
  <c r="H80" i="1"/>
  <c r="I80" i="1"/>
  <c r="J80" i="1"/>
  <c r="K80" i="1" s="1"/>
  <c r="L80" i="1"/>
  <c r="N80" i="1" s="1"/>
  <c r="M80" i="1"/>
  <c r="O80" i="1"/>
  <c r="H81" i="1"/>
  <c r="I81" i="1"/>
  <c r="J81" i="1"/>
  <c r="K81" i="1" s="1"/>
  <c r="L81" i="1"/>
  <c r="N81" i="1" s="1"/>
  <c r="M81" i="1"/>
  <c r="O81" i="1" s="1"/>
  <c r="H82" i="1"/>
  <c r="I82" i="1"/>
  <c r="J82" i="1"/>
  <c r="K82" i="1" s="1"/>
  <c r="L82" i="1"/>
  <c r="N82" i="1" s="1"/>
  <c r="M82" i="1"/>
  <c r="O82" i="1" s="1"/>
  <c r="H83" i="1"/>
  <c r="I83" i="1"/>
  <c r="J83" i="1"/>
  <c r="K83" i="1" s="1"/>
  <c r="L83" i="1"/>
  <c r="N83" i="1" s="1"/>
  <c r="M83" i="1"/>
  <c r="O83" i="1" s="1"/>
  <c r="H84" i="1"/>
  <c r="I84" i="1"/>
  <c r="J84" i="1"/>
  <c r="K84" i="1" s="1"/>
  <c r="L84" i="1"/>
  <c r="N84" i="1" s="1"/>
  <c r="M84" i="1"/>
  <c r="O84" i="1" s="1"/>
  <c r="H85" i="1"/>
  <c r="I85" i="1"/>
  <c r="J85" i="1"/>
  <c r="K85" i="1" s="1"/>
  <c r="L85" i="1"/>
  <c r="N85" i="1" s="1"/>
  <c r="M85" i="1"/>
  <c r="O85" i="1" s="1"/>
  <c r="H86" i="1"/>
  <c r="I86" i="1"/>
  <c r="J86" i="1"/>
  <c r="K86" i="1" s="1"/>
  <c r="L86" i="1"/>
  <c r="M86" i="1"/>
  <c r="N86" i="1"/>
  <c r="O86" i="1"/>
  <c r="H87" i="1"/>
  <c r="I87" i="1"/>
  <c r="J87" i="1"/>
  <c r="K87" i="1" s="1"/>
  <c r="L87" i="1"/>
  <c r="M87" i="1"/>
  <c r="N87" i="1"/>
  <c r="O87" i="1"/>
  <c r="H88" i="1"/>
  <c r="I88" i="1"/>
  <c r="J88" i="1"/>
  <c r="K88" i="1" s="1"/>
  <c r="L88" i="1"/>
  <c r="N88" i="1" s="1"/>
  <c r="M88" i="1"/>
  <c r="O88" i="1"/>
  <c r="H89" i="1"/>
  <c r="I89" i="1"/>
  <c r="J89" i="1"/>
  <c r="K89" i="1" s="1"/>
  <c r="L89" i="1"/>
  <c r="N89" i="1" s="1"/>
  <c r="M89" i="1"/>
  <c r="O89" i="1" s="1"/>
  <c r="H90" i="1"/>
  <c r="I90" i="1"/>
  <c r="J90" i="1"/>
  <c r="K90" i="1" s="1"/>
  <c r="L90" i="1"/>
  <c r="N90" i="1" s="1"/>
  <c r="M90" i="1"/>
  <c r="O90" i="1" s="1"/>
  <c r="H91" i="1"/>
  <c r="I91" i="1"/>
  <c r="J91" i="1"/>
  <c r="K91" i="1" s="1"/>
  <c r="L91" i="1"/>
  <c r="N91" i="1" s="1"/>
  <c r="M91" i="1"/>
  <c r="O91" i="1" s="1"/>
  <c r="H92" i="1"/>
  <c r="I92" i="1"/>
  <c r="J92" i="1"/>
  <c r="K92" i="1" s="1"/>
  <c r="L92" i="1"/>
  <c r="N92" i="1" s="1"/>
  <c r="M92" i="1"/>
  <c r="O92" i="1" s="1"/>
  <c r="H93" i="1"/>
  <c r="I93" i="1"/>
  <c r="J93" i="1"/>
  <c r="K93" i="1"/>
  <c r="L93" i="1"/>
  <c r="N93" i="1" s="1"/>
  <c r="M93" i="1"/>
  <c r="O93" i="1" s="1"/>
  <c r="H94" i="1"/>
  <c r="I94" i="1"/>
  <c r="J94" i="1"/>
  <c r="K94" i="1"/>
  <c r="L94" i="1"/>
  <c r="N94" i="1" s="1"/>
  <c r="M94" i="1"/>
  <c r="O94" i="1" s="1"/>
  <c r="H95" i="1"/>
  <c r="I95" i="1"/>
  <c r="J95" i="1"/>
  <c r="K95" i="1"/>
  <c r="L95" i="1"/>
  <c r="N95" i="1" s="1"/>
  <c r="M95" i="1"/>
  <c r="O95" i="1" s="1"/>
  <c r="H96" i="1"/>
  <c r="I96" i="1"/>
  <c r="J96" i="1"/>
  <c r="K96" i="1"/>
  <c r="L96" i="1"/>
  <c r="N96" i="1" s="1"/>
  <c r="M96" i="1"/>
  <c r="O96" i="1" s="1"/>
  <c r="H97" i="1"/>
  <c r="I97" i="1"/>
  <c r="J97" i="1"/>
  <c r="K97" i="1"/>
  <c r="L97" i="1"/>
  <c r="N97" i="1" s="1"/>
  <c r="M97" i="1"/>
  <c r="O97" i="1" s="1"/>
  <c r="H98" i="1"/>
  <c r="I98" i="1"/>
  <c r="J98" i="1"/>
  <c r="K98" i="1"/>
  <c r="L98" i="1"/>
  <c r="N98" i="1" s="1"/>
  <c r="M98" i="1"/>
  <c r="O98" i="1" s="1"/>
  <c r="H99" i="1"/>
  <c r="I99" i="1"/>
  <c r="J99" i="1"/>
  <c r="K99" i="1"/>
  <c r="L99" i="1"/>
  <c r="N99" i="1" s="1"/>
  <c r="M99" i="1"/>
  <c r="O99" i="1" s="1"/>
  <c r="H100" i="1"/>
  <c r="I100" i="1" s="1"/>
  <c r="J100" i="1"/>
  <c r="K100" i="1"/>
  <c r="L100" i="1"/>
  <c r="N100" i="1" s="1"/>
  <c r="M100" i="1"/>
  <c r="O100" i="1" s="1"/>
  <c r="H101" i="1"/>
  <c r="I101" i="1" s="1"/>
  <c r="J101" i="1"/>
  <c r="K101" i="1"/>
  <c r="L101" i="1"/>
  <c r="N101" i="1" s="1"/>
  <c r="M101" i="1"/>
  <c r="O101" i="1" s="1"/>
  <c r="H102" i="1"/>
  <c r="I102" i="1" s="1"/>
  <c r="J102" i="1"/>
  <c r="K102" i="1"/>
  <c r="L102" i="1"/>
  <c r="N102" i="1" s="1"/>
  <c r="M102" i="1"/>
  <c r="O102" i="1" s="1"/>
  <c r="H103" i="1"/>
  <c r="I103" i="1" s="1"/>
  <c r="J103" i="1"/>
  <c r="K103" i="1"/>
  <c r="L103" i="1"/>
  <c r="N103" i="1" s="1"/>
  <c r="M103" i="1"/>
  <c r="O103" i="1" s="1"/>
  <c r="H104" i="1"/>
  <c r="I104" i="1" s="1"/>
  <c r="J104" i="1"/>
  <c r="K104" i="1"/>
  <c r="L104" i="1"/>
  <c r="N104" i="1" s="1"/>
  <c r="M104" i="1"/>
  <c r="O104" i="1" s="1"/>
  <c r="H105" i="1"/>
  <c r="I105" i="1" s="1"/>
  <c r="J105" i="1"/>
  <c r="K105" i="1"/>
  <c r="L105" i="1"/>
  <c r="N105" i="1" s="1"/>
  <c r="M105" i="1"/>
  <c r="O105" i="1" s="1"/>
  <c r="H106" i="1"/>
  <c r="I106" i="1" s="1"/>
  <c r="J106" i="1"/>
  <c r="K106" i="1"/>
  <c r="L106" i="1"/>
  <c r="N106" i="1" s="1"/>
  <c r="M106" i="1"/>
  <c r="O106" i="1" s="1"/>
  <c r="H107" i="1"/>
  <c r="I107" i="1" s="1"/>
  <c r="J107" i="1"/>
  <c r="K107" i="1"/>
  <c r="L107" i="1"/>
  <c r="N107" i="1" s="1"/>
  <c r="M107" i="1"/>
  <c r="O107" i="1" s="1"/>
  <c r="H108" i="1"/>
  <c r="I108" i="1" s="1"/>
  <c r="J108" i="1"/>
  <c r="K108" i="1"/>
  <c r="L108" i="1"/>
  <c r="N108" i="1" s="1"/>
  <c r="M108" i="1"/>
  <c r="O108" i="1" s="1"/>
  <c r="H109" i="1"/>
  <c r="I109" i="1" s="1"/>
  <c r="J109" i="1"/>
  <c r="K109" i="1"/>
  <c r="L109" i="1"/>
  <c r="N109" i="1" s="1"/>
  <c r="M109" i="1"/>
  <c r="O109" i="1" s="1"/>
  <c r="H110" i="1"/>
  <c r="I110" i="1" s="1"/>
  <c r="J110" i="1"/>
  <c r="K110" i="1"/>
  <c r="L110" i="1"/>
  <c r="N110" i="1" s="1"/>
  <c r="M110" i="1"/>
  <c r="O110" i="1" s="1"/>
  <c r="H111" i="1"/>
  <c r="I111" i="1" s="1"/>
  <c r="J111" i="1"/>
  <c r="K111" i="1"/>
  <c r="L111" i="1"/>
  <c r="N111" i="1" s="1"/>
  <c r="M111" i="1"/>
  <c r="O111" i="1" s="1"/>
  <c r="H112" i="1"/>
  <c r="I112" i="1" s="1"/>
  <c r="J112" i="1"/>
  <c r="K112" i="1"/>
  <c r="L112" i="1"/>
  <c r="N112" i="1" s="1"/>
  <c r="M112" i="1"/>
  <c r="O112" i="1" s="1"/>
  <c r="H113" i="1"/>
  <c r="I113" i="1" s="1"/>
  <c r="J113" i="1"/>
  <c r="K113" i="1"/>
  <c r="L113" i="1"/>
  <c r="N113" i="1" s="1"/>
  <c r="M113" i="1"/>
  <c r="O113" i="1" s="1"/>
  <c r="H114" i="1"/>
  <c r="I114" i="1" s="1"/>
  <c r="J114" i="1"/>
  <c r="K114" i="1"/>
  <c r="L114" i="1"/>
  <c r="N114" i="1" s="1"/>
  <c r="M114" i="1"/>
  <c r="O114" i="1" s="1"/>
  <c r="H115" i="1"/>
  <c r="I115" i="1" s="1"/>
  <c r="J115" i="1"/>
  <c r="K115" i="1"/>
  <c r="L115" i="1"/>
  <c r="N115" i="1" s="1"/>
  <c r="M115" i="1"/>
  <c r="O115" i="1" s="1"/>
  <c r="H116" i="1"/>
  <c r="I116" i="1" s="1"/>
  <c r="J116" i="1"/>
  <c r="K116" i="1"/>
  <c r="L116" i="1"/>
  <c r="N116" i="1" s="1"/>
  <c r="M116" i="1"/>
  <c r="O116" i="1" s="1"/>
  <c r="H117" i="1"/>
  <c r="I117" i="1" s="1"/>
  <c r="J117" i="1"/>
  <c r="K117" i="1"/>
  <c r="L117" i="1"/>
  <c r="N117" i="1" s="1"/>
  <c r="M117" i="1"/>
  <c r="O117" i="1" s="1"/>
  <c r="H118" i="1"/>
  <c r="I118" i="1" s="1"/>
  <c r="J118" i="1"/>
  <c r="K118" i="1"/>
  <c r="L118" i="1"/>
  <c r="N118" i="1" s="1"/>
  <c r="M118" i="1"/>
  <c r="O118" i="1" s="1"/>
  <c r="H119" i="1"/>
  <c r="I119" i="1" s="1"/>
  <c r="J119" i="1"/>
  <c r="K119" i="1"/>
  <c r="L119" i="1"/>
  <c r="N119" i="1" s="1"/>
  <c r="M119" i="1"/>
  <c r="O119" i="1" s="1"/>
  <c r="H120" i="1"/>
  <c r="I120" i="1" s="1"/>
  <c r="J120" i="1"/>
  <c r="K120" i="1" s="1"/>
  <c r="L120" i="1"/>
  <c r="N120" i="1" s="1"/>
  <c r="M120" i="1"/>
  <c r="O120" i="1" s="1"/>
  <c r="H121" i="1"/>
  <c r="I121" i="1" s="1"/>
  <c r="J121" i="1"/>
  <c r="K121" i="1" s="1"/>
  <c r="L121" i="1"/>
  <c r="N121" i="1" s="1"/>
  <c r="M121" i="1"/>
  <c r="O121" i="1" s="1"/>
  <c r="H122" i="1"/>
  <c r="I122" i="1" s="1"/>
  <c r="J122" i="1"/>
  <c r="K122" i="1"/>
  <c r="L122" i="1"/>
  <c r="N122" i="1" s="1"/>
  <c r="M122" i="1"/>
  <c r="O122" i="1" s="1"/>
  <c r="H123" i="1"/>
  <c r="I123" i="1" s="1"/>
  <c r="J123" i="1"/>
  <c r="K123" i="1" s="1"/>
  <c r="L123" i="1"/>
  <c r="N123" i="1" s="1"/>
  <c r="M123" i="1"/>
  <c r="O123" i="1" s="1"/>
  <c r="H124" i="1"/>
  <c r="I124" i="1" s="1"/>
  <c r="J124" i="1"/>
  <c r="K124" i="1"/>
  <c r="L124" i="1"/>
  <c r="N124" i="1" s="1"/>
  <c r="M124" i="1"/>
  <c r="O124" i="1" s="1"/>
  <c r="H125" i="1"/>
  <c r="I125" i="1" s="1"/>
  <c r="J125" i="1"/>
  <c r="K125" i="1"/>
  <c r="L125" i="1"/>
  <c r="N125" i="1" s="1"/>
  <c r="M125" i="1"/>
  <c r="O125" i="1" s="1"/>
  <c r="H126" i="1"/>
  <c r="I126" i="1" s="1"/>
  <c r="J126" i="1"/>
  <c r="K126" i="1"/>
  <c r="L126" i="1"/>
  <c r="N126" i="1" s="1"/>
  <c r="M126" i="1"/>
  <c r="O126" i="1" s="1"/>
  <c r="H127" i="1"/>
  <c r="I127" i="1" s="1"/>
  <c r="J127" i="1"/>
  <c r="K127" i="1"/>
  <c r="L127" i="1"/>
  <c r="N127" i="1" s="1"/>
  <c r="M127" i="1"/>
  <c r="O127" i="1" s="1"/>
  <c r="H128" i="1"/>
  <c r="I128" i="1" s="1"/>
  <c r="J128" i="1"/>
  <c r="K128" i="1" s="1"/>
  <c r="L128" i="1"/>
  <c r="N128" i="1" s="1"/>
  <c r="M128" i="1"/>
  <c r="O128" i="1" s="1"/>
  <c r="H129" i="1"/>
  <c r="I129" i="1" s="1"/>
  <c r="J129" i="1"/>
  <c r="K129" i="1" s="1"/>
  <c r="L129" i="1"/>
  <c r="N129" i="1" s="1"/>
  <c r="M129" i="1"/>
  <c r="O129" i="1" s="1"/>
  <c r="H130" i="1"/>
  <c r="I130" i="1" s="1"/>
  <c r="J130" i="1"/>
  <c r="K130" i="1"/>
  <c r="L130" i="1"/>
  <c r="N130" i="1" s="1"/>
  <c r="M130" i="1"/>
  <c r="O130" i="1" s="1"/>
  <c r="H131" i="1"/>
  <c r="I131" i="1" s="1"/>
  <c r="J131" i="1"/>
  <c r="K131" i="1" s="1"/>
  <c r="L131" i="1"/>
  <c r="N131" i="1" s="1"/>
  <c r="M131" i="1"/>
  <c r="O131" i="1" s="1"/>
  <c r="H132" i="1"/>
  <c r="I132" i="1" s="1"/>
  <c r="J132" i="1"/>
  <c r="K132" i="1"/>
  <c r="L132" i="1"/>
  <c r="N132" i="1" s="1"/>
  <c r="M132" i="1"/>
  <c r="O132" i="1" s="1"/>
  <c r="H133" i="1"/>
  <c r="I133" i="1" s="1"/>
  <c r="J133" i="1"/>
  <c r="K133" i="1"/>
  <c r="L133" i="1"/>
  <c r="N133" i="1" s="1"/>
  <c r="M133" i="1"/>
  <c r="O133" i="1" s="1"/>
  <c r="H134" i="1"/>
  <c r="I134" i="1" s="1"/>
  <c r="J134" i="1"/>
  <c r="K134" i="1"/>
  <c r="L134" i="1"/>
  <c r="N134" i="1" s="1"/>
  <c r="M134" i="1"/>
  <c r="O134" i="1" s="1"/>
  <c r="H135" i="1"/>
  <c r="I135" i="1" s="1"/>
  <c r="J135" i="1"/>
  <c r="K135" i="1"/>
  <c r="L135" i="1"/>
  <c r="N135" i="1" s="1"/>
  <c r="M135" i="1"/>
  <c r="O135" i="1" s="1"/>
  <c r="H136" i="1"/>
  <c r="I136" i="1" s="1"/>
  <c r="J136" i="1"/>
  <c r="K136" i="1" s="1"/>
  <c r="L136" i="1"/>
  <c r="N136" i="1" s="1"/>
  <c r="M136" i="1"/>
  <c r="O136" i="1" s="1"/>
  <c r="H137" i="1"/>
  <c r="I137" i="1" s="1"/>
  <c r="J137" i="1"/>
  <c r="K137" i="1" s="1"/>
  <c r="L137" i="1"/>
  <c r="N137" i="1" s="1"/>
  <c r="M137" i="1"/>
  <c r="O137" i="1" s="1"/>
  <c r="H138" i="1"/>
  <c r="I138" i="1" s="1"/>
  <c r="J138" i="1"/>
  <c r="K138" i="1"/>
  <c r="L138" i="1"/>
  <c r="N138" i="1" s="1"/>
  <c r="M138" i="1"/>
  <c r="O138" i="1" s="1"/>
  <c r="H139" i="1"/>
  <c r="I139" i="1" s="1"/>
  <c r="J139" i="1"/>
  <c r="K139" i="1" s="1"/>
  <c r="L139" i="1"/>
  <c r="N139" i="1" s="1"/>
  <c r="M139" i="1"/>
  <c r="O139" i="1" s="1"/>
  <c r="H140" i="1"/>
  <c r="I140" i="1" s="1"/>
  <c r="J140" i="1"/>
  <c r="K140" i="1"/>
  <c r="L140" i="1"/>
  <c r="N140" i="1" s="1"/>
  <c r="M140" i="1"/>
  <c r="O140" i="1" s="1"/>
  <c r="H141" i="1"/>
  <c r="I141" i="1" s="1"/>
  <c r="J141" i="1"/>
  <c r="K141" i="1"/>
  <c r="L141" i="1"/>
  <c r="N141" i="1" s="1"/>
  <c r="M141" i="1"/>
  <c r="O141" i="1" s="1"/>
  <c r="H142" i="1"/>
  <c r="I142" i="1" s="1"/>
  <c r="J142" i="1"/>
  <c r="K142" i="1"/>
  <c r="L142" i="1"/>
  <c r="N142" i="1" s="1"/>
  <c r="M142" i="1"/>
  <c r="O142" i="1" s="1"/>
  <c r="H143" i="1"/>
  <c r="I143" i="1" s="1"/>
  <c r="J143" i="1"/>
  <c r="K143" i="1"/>
  <c r="L143" i="1"/>
  <c r="N143" i="1" s="1"/>
  <c r="M143" i="1"/>
  <c r="O143" i="1" s="1"/>
  <c r="H144" i="1"/>
  <c r="I144" i="1" s="1"/>
  <c r="J144" i="1"/>
  <c r="K144" i="1" s="1"/>
  <c r="L144" i="1"/>
  <c r="N144" i="1" s="1"/>
  <c r="M144" i="1"/>
  <c r="O144" i="1" s="1"/>
  <c r="H145" i="1"/>
  <c r="I145" i="1" s="1"/>
  <c r="J145" i="1"/>
  <c r="K145" i="1" s="1"/>
  <c r="L145" i="1"/>
  <c r="N145" i="1" s="1"/>
  <c r="M145" i="1"/>
  <c r="O145" i="1" s="1"/>
  <c r="H146" i="1"/>
  <c r="I146" i="1" s="1"/>
  <c r="J146" i="1"/>
  <c r="K146" i="1"/>
  <c r="L146" i="1"/>
  <c r="N146" i="1" s="1"/>
  <c r="M146" i="1"/>
  <c r="O146" i="1" s="1"/>
  <c r="H147" i="1"/>
  <c r="I147" i="1" s="1"/>
  <c r="J147" i="1"/>
  <c r="K147" i="1" s="1"/>
  <c r="L147" i="1"/>
  <c r="N147" i="1" s="1"/>
  <c r="M147" i="1"/>
  <c r="O147" i="1" s="1"/>
  <c r="H148" i="1"/>
  <c r="I148" i="1" s="1"/>
  <c r="J148" i="1"/>
  <c r="K148" i="1"/>
  <c r="L148" i="1"/>
  <c r="N148" i="1" s="1"/>
  <c r="M148" i="1"/>
  <c r="O148" i="1" s="1"/>
  <c r="H149" i="1"/>
  <c r="I149" i="1" s="1"/>
  <c r="J149" i="1"/>
  <c r="K149" i="1"/>
  <c r="L149" i="1"/>
  <c r="N149" i="1" s="1"/>
  <c r="M149" i="1"/>
  <c r="O149" i="1" s="1"/>
  <c r="H150" i="1"/>
  <c r="I150" i="1" s="1"/>
  <c r="J150" i="1"/>
  <c r="K150" i="1"/>
  <c r="L150" i="1"/>
  <c r="N150" i="1" s="1"/>
  <c r="M150" i="1"/>
  <c r="O150" i="1" s="1"/>
  <c r="H151" i="1"/>
  <c r="I151" i="1" s="1"/>
  <c r="J151" i="1"/>
  <c r="K151" i="1"/>
  <c r="L151" i="1"/>
  <c r="N151" i="1" s="1"/>
  <c r="M151" i="1"/>
  <c r="O151" i="1" s="1"/>
  <c r="H152" i="1"/>
  <c r="I152" i="1" s="1"/>
  <c r="J152" i="1"/>
  <c r="K152" i="1" s="1"/>
  <c r="L152" i="1"/>
  <c r="N152" i="1" s="1"/>
  <c r="M152" i="1"/>
  <c r="O152" i="1" s="1"/>
  <c r="H153" i="1"/>
  <c r="I153" i="1" s="1"/>
  <c r="J153" i="1"/>
  <c r="K153" i="1" s="1"/>
  <c r="L153" i="1"/>
  <c r="N153" i="1" s="1"/>
  <c r="M153" i="1"/>
  <c r="O153" i="1" s="1"/>
  <c r="H154" i="1"/>
  <c r="I154" i="1" s="1"/>
  <c r="J154" i="1"/>
  <c r="K154" i="1"/>
  <c r="L154" i="1"/>
  <c r="N154" i="1" s="1"/>
  <c r="M154" i="1"/>
  <c r="O154" i="1" s="1"/>
  <c r="H155" i="1"/>
  <c r="I155" i="1" s="1"/>
  <c r="J155" i="1"/>
  <c r="K155" i="1" s="1"/>
  <c r="L155" i="1"/>
  <c r="N155" i="1" s="1"/>
  <c r="M155" i="1"/>
  <c r="O155" i="1" s="1"/>
  <c r="H156" i="1"/>
  <c r="I156" i="1" s="1"/>
  <c r="J156" i="1"/>
  <c r="K156" i="1"/>
  <c r="L156" i="1"/>
  <c r="N156" i="1" s="1"/>
  <c r="M156" i="1"/>
  <c r="O156" i="1" s="1"/>
  <c r="H157" i="1"/>
  <c r="I157" i="1" s="1"/>
  <c r="J157" i="1"/>
  <c r="K157" i="1"/>
  <c r="L157" i="1"/>
  <c r="N157" i="1" s="1"/>
  <c r="M157" i="1"/>
  <c r="O157" i="1" s="1"/>
  <c r="H158" i="1"/>
  <c r="I158" i="1" s="1"/>
  <c r="J158" i="1"/>
  <c r="K158" i="1"/>
  <c r="L158" i="1"/>
  <c r="N158" i="1" s="1"/>
  <c r="M158" i="1"/>
  <c r="O158" i="1" s="1"/>
  <c r="H159" i="1"/>
  <c r="I159" i="1" s="1"/>
  <c r="J159" i="1"/>
  <c r="K159" i="1"/>
  <c r="L159" i="1"/>
  <c r="N159" i="1" s="1"/>
  <c r="M159" i="1"/>
  <c r="O159" i="1" s="1"/>
  <c r="H160" i="1"/>
  <c r="I160" i="1" s="1"/>
  <c r="J160" i="1"/>
  <c r="K160" i="1" s="1"/>
  <c r="L160" i="1"/>
  <c r="N160" i="1" s="1"/>
  <c r="M160" i="1"/>
  <c r="O160" i="1" s="1"/>
  <c r="H161" i="1"/>
  <c r="I161" i="1" s="1"/>
  <c r="J161" i="1"/>
  <c r="K161" i="1" s="1"/>
  <c r="L161" i="1"/>
  <c r="N161" i="1" s="1"/>
  <c r="M161" i="1"/>
  <c r="O161" i="1" s="1"/>
  <c r="H162" i="1"/>
  <c r="I162" i="1" s="1"/>
  <c r="J162" i="1"/>
  <c r="K162" i="1"/>
  <c r="L162" i="1"/>
  <c r="N162" i="1" s="1"/>
  <c r="M162" i="1"/>
  <c r="O162" i="1" s="1"/>
  <c r="H163" i="1"/>
  <c r="I163" i="1" s="1"/>
  <c r="J163" i="1"/>
  <c r="K163" i="1" s="1"/>
  <c r="L163" i="1"/>
  <c r="N163" i="1" s="1"/>
  <c r="M163" i="1"/>
  <c r="O163" i="1" s="1"/>
  <c r="H164" i="1"/>
  <c r="I164" i="1" s="1"/>
  <c r="J164" i="1"/>
  <c r="K164" i="1"/>
  <c r="L164" i="1"/>
  <c r="N164" i="1" s="1"/>
  <c r="M164" i="1"/>
  <c r="O164" i="1" s="1"/>
  <c r="H165" i="1"/>
  <c r="I165" i="1" s="1"/>
  <c r="J165" i="1"/>
  <c r="K165" i="1"/>
  <c r="L165" i="1"/>
  <c r="N165" i="1" s="1"/>
  <c r="M165" i="1"/>
  <c r="O165" i="1" s="1"/>
  <c r="H166" i="1"/>
  <c r="I166" i="1" s="1"/>
  <c r="J166" i="1"/>
  <c r="K166" i="1"/>
  <c r="L166" i="1"/>
  <c r="N166" i="1" s="1"/>
  <c r="M166" i="1"/>
  <c r="O166" i="1" s="1"/>
  <c r="H167" i="1"/>
  <c r="I167" i="1" s="1"/>
  <c r="J167" i="1"/>
  <c r="K167" i="1"/>
  <c r="L167" i="1"/>
  <c r="N167" i="1" s="1"/>
  <c r="M167" i="1"/>
  <c r="O167" i="1" s="1"/>
  <c r="H168" i="1"/>
  <c r="I168" i="1" s="1"/>
  <c r="J168" i="1"/>
  <c r="K168" i="1" s="1"/>
  <c r="L168" i="1"/>
  <c r="N168" i="1" s="1"/>
  <c r="M168" i="1"/>
  <c r="O168" i="1" s="1"/>
  <c r="H169" i="1"/>
  <c r="I169" i="1" s="1"/>
  <c r="J169" i="1"/>
  <c r="K169" i="1" s="1"/>
  <c r="L169" i="1"/>
  <c r="N169" i="1" s="1"/>
  <c r="M169" i="1"/>
  <c r="O169" i="1" s="1"/>
  <c r="H170" i="1"/>
  <c r="I170" i="1" s="1"/>
  <c r="J170" i="1"/>
  <c r="K170" i="1"/>
  <c r="L170" i="1"/>
  <c r="N170" i="1" s="1"/>
  <c r="M170" i="1"/>
  <c r="O170" i="1" s="1"/>
  <c r="H171" i="1"/>
  <c r="I171" i="1" s="1"/>
  <c r="J171" i="1"/>
  <c r="K171" i="1" s="1"/>
  <c r="L171" i="1"/>
  <c r="M171" i="1"/>
  <c r="O171" i="1" s="1"/>
  <c r="N171" i="1"/>
  <c r="H172" i="1"/>
  <c r="I172" i="1" s="1"/>
  <c r="J172" i="1"/>
  <c r="K172" i="1" s="1"/>
  <c r="L172" i="1"/>
  <c r="N172" i="1" s="1"/>
  <c r="M172" i="1"/>
  <c r="O172" i="1"/>
  <c r="H173" i="1"/>
  <c r="I173" i="1"/>
  <c r="J173" i="1"/>
  <c r="K173" i="1" s="1"/>
  <c r="L173" i="1"/>
  <c r="N173" i="1" s="1"/>
  <c r="M173" i="1"/>
  <c r="O173" i="1"/>
  <c r="H174" i="1"/>
  <c r="I174" i="1"/>
  <c r="J174" i="1"/>
  <c r="K174" i="1" s="1"/>
  <c r="L174" i="1"/>
  <c r="N174" i="1" s="1"/>
  <c r="M174" i="1"/>
  <c r="O174" i="1"/>
  <c r="H175" i="1"/>
  <c r="I175" i="1"/>
  <c r="J175" i="1"/>
  <c r="K175" i="1" s="1"/>
  <c r="L175" i="1"/>
  <c r="N175" i="1" s="1"/>
  <c r="M175" i="1"/>
  <c r="O175" i="1"/>
  <c r="H176" i="1"/>
  <c r="I176" i="1"/>
  <c r="J176" i="1"/>
  <c r="K176" i="1" s="1"/>
  <c r="L176" i="1"/>
  <c r="N176" i="1" s="1"/>
  <c r="M176" i="1"/>
  <c r="O176" i="1"/>
  <c r="H177" i="1"/>
  <c r="I177" i="1"/>
  <c r="J177" i="1"/>
  <c r="K177" i="1" s="1"/>
  <c r="L177" i="1"/>
  <c r="N177" i="1" s="1"/>
  <c r="M177" i="1"/>
  <c r="O177" i="1"/>
  <c r="H178" i="1"/>
  <c r="I178" i="1"/>
  <c r="J178" i="1"/>
  <c r="K178" i="1" s="1"/>
  <c r="L178" i="1"/>
  <c r="N178" i="1" s="1"/>
  <c r="M178" i="1"/>
  <c r="O178" i="1"/>
  <c r="H179" i="1"/>
  <c r="I179" i="1"/>
  <c r="J179" i="1"/>
  <c r="K179" i="1" s="1"/>
  <c r="L179" i="1"/>
  <c r="N179" i="1" s="1"/>
  <c r="M179" i="1"/>
  <c r="O179" i="1"/>
  <c r="H180" i="1"/>
  <c r="I180" i="1"/>
  <c r="J180" i="1"/>
  <c r="K180" i="1" s="1"/>
  <c r="L180" i="1"/>
  <c r="N180" i="1" s="1"/>
  <c r="M180" i="1"/>
  <c r="O180" i="1"/>
  <c r="H181" i="1"/>
  <c r="I181" i="1"/>
  <c r="J181" i="1"/>
  <c r="K181" i="1" s="1"/>
  <c r="L181" i="1"/>
  <c r="N181" i="1" s="1"/>
  <c r="M181" i="1"/>
  <c r="O181" i="1"/>
  <c r="H182" i="1"/>
  <c r="I182" i="1"/>
  <c r="J182" i="1"/>
  <c r="K182" i="1" s="1"/>
  <c r="L182" i="1"/>
  <c r="N182" i="1" s="1"/>
  <c r="M182" i="1"/>
  <c r="O182" i="1"/>
  <c r="H183" i="1"/>
  <c r="I183" i="1"/>
  <c r="J183" i="1"/>
  <c r="K183" i="1" s="1"/>
  <c r="L183" i="1"/>
  <c r="N183" i="1" s="1"/>
  <c r="M183" i="1"/>
  <c r="O183" i="1"/>
  <c r="H184" i="1"/>
  <c r="I184" i="1"/>
  <c r="J184" i="1"/>
  <c r="K184" i="1" s="1"/>
  <c r="L184" i="1"/>
  <c r="N184" i="1" s="1"/>
  <c r="M184" i="1"/>
  <c r="O184" i="1"/>
  <c r="H185" i="1"/>
  <c r="I185" i="1"/>
  <c r="J185" i="1"/>
  <c r="K185" i="1" s="1"/>
  <c r="L185" i="1"/>
  <c r="N185" i="1" s="1"/>
  <c r="M185" i="1"/>
  <c r="O185" i="1"/>
  <c r="H186" i="1"/>
  <c r="I186" i="1"/>
  <c r="J186" i="1"/>
  <c r="K186" i="1" s="1"/>
  <c r="L186" i="1"/>
  <c r="N186" i="1" s="1"/>
  <c r="M186" i="1"/>
  <c r="O186" i="1"/>
  <c r="H187" i="1"/>
  <c r="I187" i="1"/>
  <c r="J187" i="1"/>
  <c r="K187" i="1" s="1"/>
  <c r="L187" i="1"/>
  <c r="N187" i="1" s="1"/>
  <c r="M187" i="1"/>
  <c r="O187" i="1"/>
  <c r="H188" i="1"/>
  <c r="I188" i="1"/>
  <c r="J188" i="1"/>
  <c r="K188" i="1" s="1"/>
  <c r="L188" i="1"/>
  <c r="N188" i="1" s="1"/>
  <c r="M188" i="1"/>
  <c r="O188" i="1"/>
  <c r="H189" i="1"/>
  <c r="I189" i="1"/>
  <c r="J189" i="1"/>
  <c r="K189" i="1" s="1"/>
  <c r="L189" i="1"/>
  <c r="N189" i="1" s="1"/>
  <c r="M189" i="1"/>
  <c r="O189" i="1"/>
  <c r="H190" i="1"/>
  <c r="I190" i="1"/>
  <c r="J190" i="1"/>
  <c r="K190" i="1" s="1"/>
  <c r="L190" i="1"/>
  <c r="N190" i="1" s="1"/>
  <c r="M190" i="1"/>
  <c r="O190" i="1"/>
  <c r="H191" i="1"/>
  <c r="I191" i="1"/>
  <c r="J191" i="1"/>
  <c r="K191" i="1" s="1"/>
  <c r="L191" i="1"/>
  <c r="N191" i="1" s="1"/>
  <c r="M191" i="1"/>
  <c r="O191" i="1"/>
  <c r="H192" i="1"/>
  <c r="I192" i="1"/>
  <c r="J192" i="1"/>
  <c r="K192" i="1" s="1"/>
  <c r="L192" i="1"/>
  <c r="N192" i="1" s="1"/>
  <c r="M192" i="1"/>
  <c r="O192" i="1" s="1"/>
  <c r="H193" i="1"/>
  <c r="I193" i="1"/>
  <c r="J193" i="1"/>
  <c r="K193" i="1" s="1"/>
  <c r="L193" i="1"/>
  <c r="N193" i="1" s="1"/>
  <c r="M193" i="1"/>
  <c r="O193" i="1" s="1"/>
  <c r="H194" i="1"/>
  <c r="I194" i="1"/>
  <c r="J194" i="1"/>
  <c r="K194" i="1" s="1"/>
  <c r="L194" i="1"/>
  <c r="N194" i="1" s="1"/>
  <c r="M194" i="1"/>
  <c r="O194" i="1" s="1"/>
  <c r="H195" i="1"/>
  <c r="I195" i="1"/>
  <c r="J195" i="1"/>
  <c r="K195" i="1" s="1"/>
  <c r="L195" i="1"/>
  <c r="N195" i="1" s="1"/>
  <c r="M195" i="1"/>
  <c r="O195" i="1" s="1"/>
  <c r="H196" i="1"/>
  <c r="I196" i="1"/>
  <c r="J196" i="1"/>
  <c r="K196" i="1" s="1"/>
  <c r="L196" i="1"/>
  <c r="N196" i="1" s="1"/>
  <c r="M196" i="1"/>
  <c r="O196" i="1" s="1"/>
  <c r="H197" i="1"/>
  <c r="I197" i="1"/>
  <c r="J197" i="1"/>
  <c r="K197" i="1" s="1"/>
  <c r="L197" i="1"/>
  <c r="N197" i="1" s="1"/>
  <c r="M197" i="1"/>
  <c r="O197" i="1" s="1"/>
  <c r="H198" i="1"/>
  <c r="I198" i="1"/>
  <c r="J198" i="1"/>
  <c r="K198" i="1" s="1"/>
  <c r="L198" i="1"/>
  <c r="N198" i="1" s="1"/>
  <c r="M198" i="1"/>
  <c r="O198" i="1" s="1"/>
  <c r="H199" i="1"/>
  <c r="I199" i="1"/>
  <c r="J199" i="1"/>
  <c r="K199" i="1" s="1"/>
  <c r="L199" i="1"/>
  <c r="N199" i="1" s="1"/>
  <c r="M199" i="1"/>
  <c r="O199" i="1" s="1"/>
  <c r="H200" i="1"/>
  <c r="I200" i="1"/>
  <c r="J200" i="1"/>
  <c r="K200" i="1" s="1"/>
  <c r="L200" i="1"/>
  <c r="N200" i="1" s="1"/>
  <c r="M200" i="1"/>
  <c r="O200" i="1" s="1"/>
  <c r="H201" i="1"/>
  <c r="I201" i="1"/>
  <c r="J201" i="1"/>
  <c r="K201" i="1" s="1"/>
  <c r="L201" i="1"/>
  <c r="N201" i="1" s="1"/>
  <c r="M201" i="1"/>
  <c r="O201" i="1" s="1"/>
  <c r="H202" i="1"/>
  <c r="I202" i="1"/>
  <c r="J202" i="1"/>
  <c r="K202" i="1" s="1"/>
  <c r="L202" i="1"/>
  <c r="N202" i="1" s="1"/>
  <c r="M202" i="1"/>
  <c r="O202" i="1" s="1"/>
  <c r="H203" i="1"/>
  <c r="I203" i="1"/>
  <c r="J203" i="1"/>
  <c r="K203" i="1" s="1"/>
  <c r="L203" i="1"/>
  <c r="N203" i="1" s="1"/>
  <c r="M203" i="1"/>
  <c r="O203" i="1" s="1"/>
  <c r="H204" i="1"/>
  <c r="I204" i="1"/>
  <c r="J204" i="1"/>
  <c r="K204" i="1" s="1"/>
  <c r="L204" i="1"/>
  <c r="N204" i="1" s="1"/>
  <c r="M204" i="1"/>
  <c r="O204" i="1" s="1"/>
  <c r="H205" i="1"/>
  <c r="I205" i="1"/>
  <c r="J205" i="1"/>
  <c r="K205" i="1" s="1"/>
  <c r="L205" i="1"/>
  <c r="N205" i="1" s="1"/>
  <c r="M205" i="1"/>
  <c r="O205" i="1" s="1"/>
  <c r="H206" i="1"/>
  <c r="I206" i="1"/>
  <c r="J206" i="1"/>
  <c r="K206" i="1" s="1"/>
  <c r="L206" i="1"/>
  <c r="N206" i="1" s="1"/>
  <c r="M206" i="1"/>
  <c r="O206" i="1" s="1"/>
  <c r="H207" i="1"/>
  <c r="I207" i="1"/>
  <c r="J207" i="1"/>
  <c r="K207" i="1" s="1"/>
  <c r="L207" i="1"/>
  <c r="N207" i="1" s="1"/>
  <c r="M207" i="1"/>
  <c r="O207" i="1" s="1"/>
  <c r="H208" i="1"/>
  <c r="I208" i="1"/>
  <c r="J208" i="1"/>
  <c r="K208" i="1" s="1"/>
  <c r="L208" i="1"/>
  <c r="N208" i="1" s="1"/>
  <c r="M208" i="1"/>
  <c r="O208" i="1" s="1"/>
  <c r="H209" i="1"/>
  <c r="I209" i="1"/>
  <c r="J209" i="1"/>
  <c r="K209" i="1" s="1"/>
  <c r="L209" i="1"/>
  <c r="N209" i="1" s="1"/>
  <c r="M209" i="1"/>
  <c r="O209" i="1" s="1"/>
  <c r="H210" i="1"/>
  <c r="I210" i="1"/>
  <c r="J210" i="1"/>
  <c r="K210" i="1" s="1"/>
  <c r="L210" i="1"/>
  <c r="N210" i="1" s="1"/>
  <c r="M210" i="1"/>
  <c r="O210" i="1" s="1"/>
  <c r="H211" i="1"/>
  <c r="I211" i="1"/>
  <c r="J211" i="1"/>
  <c r="K211" i="1" s="1"/>
  <c r="L211" i="1"/>
  <c r="N211" i="1" s="1"/>
  <c r="M211" i="1"/>
  <c r="O211" i="1" s="1"/>
  <c r="H212" i="1"/>
  <c r="I212" i="1"/>
  <c r="J212" i="1"/>
  <c r="K212" i="1" s="1"/>
  <c r="L212" i="1"/>
  <c r="N212" i="1" s="1"/>
  <c r="M212" i="1"/>
  <c r="O212" i="1" s="1"/>
  <c r="H213" i="1"/>
  <c r="I213" i="1"/>
  <c r="J213" i="1"/>
  <c r="K213" i="1" s="1"/>
  <c r="L213" i="1"/>
  <c r="N213" i="1" s="1"/>
  <c r="M213" i="1"/>
  <c r="O213" i="1" s="1"/>
  <c r="H214" i="1"/>
  <c r="I214" i="1"/>
  <c r="J214" i="1"/>
  <c r="K214" i="1" s="1"/>
  <c r="L214" i="1"/>
  <c r="N214" i="1" s="1"/>
  <c r="M214" i="1"/>
  <c r="O214" i="1" s="1"/>
  <c r="H215" i="1"/>
  <c r="I215" i="1"/>
  <c r="J215" i="1"/>
  <c r="K215" i="1" s="1"/>
  <c r="L215" i="1"/>
  <c r="N215" i="1" s="1"/>
  <c r="M215" i="1"/>
  <c r="O215" i="1" s="1"/>
  <c r="H216" i="1"/>
  <c r="I216" i="1"/>
  <c r="J216" i="1"/>
  <c r="K216" i="1" s="1"/>
  <c r="L216" i="1"/>
  <c r="N216" i="1" s="1"/>
  <c r="M216" i="1"/>
  <c r="O216" i="1" s="1"/>
  <c r="H217" i="1"/>
  <c r="I217" i="1"/>
  <c r="J217" i="1"/>
  <c r="K217" i="1" s="1"/>
  <c r="L217" i="1"/>
  <c r="N217" i="1" s="1"/>
  <c r="M217" i="1"/>
  <c r="O217" i="1" s="1"/>
  <c r="H218" i="1"/>
  <c r="I218" i="1"/>
  <c r="J218" i="1"/>
  <c r="K218" i="1" s="1"/>
  <c r="L218" i="1"/>
  <c r="N218" i="1" s="1"/>
  <c r="M218" i="1"/>
  <c r="O218" i="1" s="1"/>
  <c r="H219" i="1"/>
  <c r="I219" i="1"/>
  <c r="J219" i="1"/>
  <c r="K219" i="1" s="1"/>
  <c r="L219" i="1"/>
  <c r="N219" i="1" s="1"/>
  <c r="M219" i="1"/>
  <c r="O219" i="1" s="1"/>
  <c r="H220" i="1"/>
  <c r="I220" i="1"/>
  <c r="J220" i="1"/>
  <c r="K220" i="1" s="1"/>
  <c r="L220" i="1"/>
  <c r="N220" i="1" s="1"/>
  <c r="M220" i="1"/>
  <c r="O220" i="1" s="1"/>
  <c r="H221" i="1"/>
  <c r="I221" i="1"/>
  <c r="J221" i="1"/>
  <c r="K221" i="1" s="1"/>
  <c r="L221" i="1"/>
  <c r="N221" i="1" s="1"/>
  <c r="M221" i="1"/>
  <c r="O221" i="1" s="1"/>
  <c r="H222" i="1"/>
  <c r="I222" i="1"/>
  <c r="J222" i="1"/>
  <c r="K222" i="1" s="1"/>
  <c r="L222" i="1"/>
  <c r="N222" i="1" s="1"/>
  <c r="M222" i="1"/>
  <c r="O222" i="1" s="1"/>
  <c r="H223" i="1"/>
  <c r="I223" i="1"/>
  <c r="J223" i="1"/>
  <c r="K223" i="1" s="1"/>
  <c r="L223" i="1"/>
  <c r="N223" i="1" s="1"/>
  <c r="M223" i="1"/>
  <c r="O223" i="1" s="1"/>
  <c r="H224" i="1"/>
  <c r="I224" i="1"/>
  <c r="J224" i="1"/>
  <c r="K224" i="1" s="1"/>
  <c r="L224" i="1"/>
  <c r="N224" i="1" s="1"/>
  <c r="M224" i="1"/>
  <c r="O224" i="1" s="1"/>
  <c r="H225" i="1"/>
  <c r="I225" i="1"/>
  <c r="J225" i="1"/>
  <c r="K225" i="1" s="1"/>
  <c r="L225" i="1"/>
  <c r="N225" i="1" s="1"/>
  <c r="M225" i="1"/>
  <c r="O225" i="1" s="1"/>
  <c r="H226" i="1"/>
  <c r="I226" i="1"/>
  <c r="J226" i="1"/>
  <c r="K226" i="1" s="1"/>
  <c r="L226" i="1"/>
  <c r="N226" i="1" s="1"/>
  <c r="M226" i="1"/>
  <c r="O226" i="1" s="1"/>
  <c r="H227" i="1"/>
  <c r="I227" i="1"/>
  <c r="J227" i="1"/>
  <c r="K227" i="1" s="1"/>
  <c r="L227" i="1"/>
  <c r="N227" i="1" s="1"/>
  <c r="M227" i="1"/>
  <c r="O227" i="1" s="1"/>
  <c r="H228" i="1"/>
  <c r="I228" i="1"/>
  <c r="J228" i="1"/>
  <c r="K228" i="1" s="1"/>
  <c r="L228" i="1"/>
  <c r="N228" i="1" s="1"/>
  <c r="M228" i="1"/>
  <c r="O228" i="1" s="1"/>
  <c r="H229" i="1"/>
  <c r="I229" i="1"/>
  <c r="J229" i="1"/>
  <c r="K229" i="1" s="1"/>
  <c r="L229" i="1"/>
  <c r="N229" i="1" s="1"/>
  <c r="M229" i="1"/>
  <c r="O229" i="1" s="1"/>
  <c r="H230" i="1"/>
  <c r="I230" i="1"/>
  <c r="J230" i="1"/>
  <c r="K230" i="1" s="1"/>
  <c r="L230" i="1"/>
  <c r="N230" i="1" s="1"/>
  <c r="M230" i="1"/>
  <c r="O230" i="1" s="1"/>
  <c r="H231" i="1"/>
  <c r="I231" i="1"/>
  <c r="J231" i="1"/>
  <c r="K231" i="1" s="1"/>
  <c r="L231" i="1"/>
  <c r="N231" i="1" s="1"/>
  <c r="M231" i="1"/>
  <c r="O231" i="1" s="1"/>
  <c r="H232" i="1"/>
  <c r="I232" i="1"/>
  <c r="J232" i="1"/>
  <c r="K232" i="1" s="1"/>
  <c r="L232" i="1"/>
  <c r="N232" i="1" s="1"/>
  <c r="M232" i="1"/>
  <c r="O232" i="1" s="1"/>
  <c r="H233" i="1"/>
  <c r="I233" i="1"/>
  <c r="J233" i="1"/>
  <c r="K233" i="1" s="1"/>
  <c r="L233" i="1"/>
  <c r="N233" i="1" s="1"/>
  <c r="M233" i="1"/>
  <c r="O233" i="1" s="1"/>
  <c r="H234" i="1"/>
  <c r="I234" i="1"/>
  <c r="J234" i="1"/>
  <c r="K234" i="1" s="1"/>
  <c r="L234" i="1"/>
  <c r="N234" i="1" s="1"/>
  <c r="M234" i="1"/>
  <c r="O234" i="1" s="1"/>
  <c r="H235" i="1"/>
  <c r="I235" i="1"/>
  <c r="J235" i="1"/>
  <c r="K235" i="1" s="1"/>
  <c r="L235" i="1"/>
  <c r="N235" i="1" s="1"/>
  <c r="M235" i="1"/>
  <c r="O235" i="1" s="1"/>
  <c r="H236" i="1"/>
  <c r="I236" i="1"/>
  <c r="J236" i="1"/>
  <c r="K236" i="1" s="1"/>
  <c r="L236" i="1"/>
  <c r="N236" i="1" s="1"/>
  <c r="M236" i="1"/>
  <c r="O236" i="1" s="1"/>
  <c r="H237" i="1"/>
  <c r="I237" i="1"/>
  <c r="J237" i="1"/>
  <c r="K237" i="1" s="1"/>
  <c r="L237" i="1"/>
  <c r="N237" i="1" s="1"/>
  <c r="M237" i="1"/>
  <c r="O237" i="1" s="1"/>
  <c r="H238" i="1"/>
  <c r="I238" i="1"/>
  <c r="J238" i="1"/>
  <c r="K238" i="1" s="1"/>
  <c r="L238" i="1"/>
  <c r="N238" i="1" s="1"/>
  <c r="M238" i="1"/>
  <c r="O238" i="1" s="1"/>
  <c r="H239" i="1"/>
  <c r="I239" i="1"/>
  <c r="J239" i="1"/>
  <c r="K239" i="1" s="1"/>
  <c r="L239" i="1"/>
  <c r="N239" i="1" s="1"/>
  <c r="M239" i="1"/>
  <c r="O239" i="1" s="1"/>
  <c r="H240" i="1"/>
  <c r="I240" i="1"/>
  <c r="J240" i="1"/>
  <c r="K240" i="1" s="1"/>
  <c r="L240" i="1"/>
  <c r="N240" i="1" s="1"/>
  <c r="M240" i="1"/>
  <c r="O240" i="1" s="1"/>
  <c r="H241" i="1"/>
  <c r="I241" i="1"/>
  <c r="J241" i="1"/>
  <c r="K241" i="1" s="1"/>
  <c r="L241" i="1"/>
  <c r="N241" i="1" s="1"/>
  <c r="M241" i="1"/>
  <c r="O241" i="1" s="1"/>
  <c r="H242" i="1"/>
  <c r="I242" i="1"/>
  <c r="J242" i="1"/>
  <c r="K242" i="1" s="1"/>
  <c r="L242" i="1"/>
  <c r="N242" i="1" s="1"/>
  <c r="M242" i="1"/>
  <c r="O242" i="1" s="1"/>
  <c r="H243" i="1"/>
  <c r="I243" i="1"/>
  <c r="J243" i="1"/>
  <c r="K243" i="1" s="1"/>
  <c r="L243" i="1"/>
  <c r="N243" i="1" s="1"/>
  <c r="M243" i="1"/>
  <c r="O243" i="1" s="1"/>
  <c r="H244" i="1"/>
  <c r="I244" i="1"/>
  <c r="J244" i="1"/>
  <c r="K244" i="1" s="1"/>
  <c r="L244" i="1"/>
  <c r="N244" i="1" s="1"/>
  <c r="M244" i="1"/>
  <c r="O244" i="1" s="1"/>
  <c r="H245" i="1"/>
  <c r="I245" i="1"/>
  <c r="J245" i="1"/>
  <c r="K245" i="1" s="1"/>
  <c r="L245" i="1"/>
  <c r="N245" i="1" s="1"/>
  <c r="M245" i="1"/>
  <c r="O245" i="1" s="1"/>
  <c r="H246" i="1"/>
  <c r="I246" i="1"/>
  <c r="J246" i="1"/>
  <c r="K246" i="1" s="1"/>
  <c r="L246" i="1"/>
  <c r="N246" i="1" s="1"/>
  <c r="M246" i="1"/>
  <c r="O246" i="1" s="1"/>
  <c r="H247" i="1"/>
  <c r="I247" i="1"/>
  <c r="J247" i="1"/>
  <c r="K247" i="1" s="1"/>
  <c r="L247" i="1"/>
  <c r="N247" i="1" s="1"/>
  <c r="M247" i="1"/>
  <c r="O247" i="1" s="1"/>
  <c r="H248" i="1"/>
  <c r="I248" i="1"/>
  <c r="J248" i="1"/>
  <c r="K248" i="1" s="1"/>
  <c r="L248" i="1"/>
  <c r="N248" i="1" s="1"/>
  <c r="M248" i="1"/>
  <c r="O248" i="1" s="1"/>
  <c r="H249" i="1"/>
  <c r="I249" i="1"/>
  <c r="J249" i="1"/>
  <c r="K249" i="1" s="1"/>
  <c r="L249" i="1"/>
  <c r="N249" i="1" s="1"/>
  <c r="M249" i="1"/>
  <c r="O249" i="1" s="1"/>
  <c r="H250" i="1"/>
  <c r="I250" i="1"/>
  <c r="J250" i="1"/>
  <c r="K250" i="1"/>
  <c r="L250" i="1"/>
  <c r="N250" i="1" s="1"/>
  <c r="M250" i="1"/>
  <c r="O250" i="1" s="1"/>
  <c r="H251" i="1"/>
  <c r="I251" i="1"/>
  <c r="J251" i="1"/>
  <c r="K251" i="1"/>
  <c r="L251" i="1"/>
  <c r="N251" i="1" s="1"/>
  <c r="M251" i="1"/>
  <c r="O251" i="1" s="1"/>
  <c r="H252" i="1"/>
  <c r="I252" i="1"/>
  <c r="J252" i="1"/>
  <c r="K252" i="1"/>
  <c r="L252" i="1"/>
  <c r="N252" i="1" s="1"/>
  <c r="M252" i="1"/>
  <c r="O252" i="1" s="1"/>
  <c r="H253" i="1"/>
  <c r="I253" i="1"/>
  <c r="J253" i="1"/>
  <c r="K253" i="1"/>
  <c r="L253" i="1"/>
  <c r="N253" i="1" s="1"/>
  <c r="M253" i="1"/>
  <c r="O253" i="1" s="1"/>
  <c r="H254" i="1"/>
  <c r="I254" i="1"/>
  <c r="J254" i="1"/>
  <c r="K254" i="1"/>
  <c r="L254" i="1"/>
  <c r="N254" i="1" s="1"/>
  <c r="M254" i="1"/>
  <c r="O254" i="1" s="1"/>
  <c r="H255" i="1"/>
  <c r="I255" i="1"/>
  <c r="J255" i="1"/>
  <c r="K255" i="1"/>
  <c r="L255" i="1"/>
  <c r="N255" i="1" s="1"/>
  <c r="M255" i="1"/>
  <c r="O255" i="1" s="1"/>
  <c r="H256" i="1"/>
  <c r="I256" i="1"/>
  <c r="J256" i="1"/>
  <c r="K256" i="1"/>
  <c r="L256" i="1"/>
  <c r="N256" i="1" s="1"/>
  <c r="M256" i="1"/>
  <c r="O256" i="1" s="1"/>
  <c r="H257" i="1"/>
  <c r="I257" i="1"/>
  <c r="J257" i="1"/>
  <c r="K257" i="1"/>
  <c r="L257" i="1"/>
  <c r="N257" i="1" s="1"/>
  <c r="M257" i="1"/>
  <c r="O257" i="1" s="1"/>
  <c r="H258" i="1"/>
  <c r="I258" i="1"/>
  <c r="J258" i="1"/>
  <c r="K258" i="1"/>
  <c r="L258" i="1"/>
  <c r="N258" i="1" s="1"/>
  <c r="M258" i="1"/>
  <c r="O258" i="1" s="1"/>
  <c r="H259" i="1"/>
  <c r="I259" i="1"/>
  <c r="J259" i="1"/>
  <c r="K259" i="1"/>
  <c r="L259" i="1"/>
  <c r="N259" i="1" s="1"/>
  <c r="M259" i="1"/>
  <c r="O259" i="1" s="1"/>
  <c r="H260" i="1"/>
  <c r="I260" i="1"/>
  <c r="J260" i="1"/>
  <c r="K260" i="1"/>
  <c r="L260" i="1"/>
  <c r="N260" i="1" s="1"/>
  <c r="M260" i="1"/>
  <c r="O260" i="1" s="1"/>
  <c r="H261" i="1"/>
  <c r="I261" i="1"/>
  <c r="J261" i="1"/>
  <c r="K261" i="1"/>
  <c r="L261" i="1"/>
  <c r="N261" i="1" s="1"/>
  <c r="M261" i="1"/>
  <c r="O261" i="1" s="1"/>
  <c r="H262" i="1"/>
  <c r="I262" i="1"/>
  <c r="J262" i="1"/>
  <c r="K262" i="1"/>
  <c r="L262" i="1"/>
  <c r="N262" i="1" s="1"/>
  <c r="M262" i="1"/>
  <c r="O262" i="1" s="1"/>
  <c r="H263" i="1"/>
  <c r="I263" i="1" s="1"/>
  <c r="J263" i="1"/>
  <c r="K263" i="1"/>
  <c r="L263" i="1"/>
  <c r="N263" i="1" s="1"/>
  <c r="M263" i="1"/>
  <c r="O263" i="1" s="1"/>
  <c r="H264" i="1"/>
  <c r="I264" i="1"/>
  <c r="J264" i="1"/>
  <c r="K264" i="1" s="1"/>
  <c r="L264" i="1"/>
  <c r="N264" i="1" s="1"/>
  <c r="M264" i="1"/>
  <c r="O264" i="1" s="1"/>
  <c r="H265" i="1"/>
  <c r="I265" i="1"/>
  <c r="J265" i="1"/>
  <c r="K265" i="1"/>
  <c r="L265" i="1"/>
  <c r="N265" i="1" s="1"/>
  <c r="M265" i="1"/>
  <c r="O265" i="1"/>
  <c r="H266" i="1"/>
  <c r="I266" i="1" s="1"/>
  <c r="J266" i="1"/>
  <c r="K266" i="1"/>
  <c r="L266" i="1"/>
  <c r="N266" i="1" s="1"/>
  <c r="M266" i="1"/>
  <c r="O266" i="1" s="1"/>
  <c r="H267" i="1"/>
  <c r="I267" i="1"/>
  <c r="J267" i="1"/>
  <c r="K267" i="1"/>
  <c r="L267" i="1"/>
  <c r="N267" i="1" s="1"/>
  <c r="M267" i="1"/>
  <c r="O267" i="1"/>
  <c r="H268" i="1"/>
  <c r="I268" i="1"/>
  <c r="J268" i="1"/>
  <c r="K268" i="1" s="1"/>
  <c r="L268" i="1"/>
  <c r="N268" i="1" s="1"/>
  <c r="M268" i="1"/>
  <c r="O268" i="1"/>
  <c r="H269" i="1"/>
  <c r="I269" i="1" s="1"/>
  <c r="J269" i="1"/>
  <c r="K269" i="1"/>
  <c r="L269" i="1"/>
  <c r="N269" i="1" s="1"/>
  <c r="M269" i="1"/>
  <c r="O269" i="1"/>
  <c r="H270" i="1"/>
  <c r="I270" i="1"/>
  <c r="J270" i="1"/>
  <c r="K270" i="1"/>
  <c r="L270" i="1"/>
  <c r="N270" i="1" s="1"/>
  <c r="M270" i="1"/>
  <c r="O270" i="1"/>
  <c r="H271" i="1"/>
  <c r="I271" i="1"/>
  <c r="J271" i="1"/>
  <c r="K271" i="1" s="1"/>
  <c r="L271" i="1"/>
  <c r="N271" i="1" s="1"/>
  <c r="M271" i="1"/>
  <c r="O271" i="1" s="1"/>
  <c r="H272" i="1"/>
  <c r="I272" i="1"/>
  <c r="J272" i="1"/>
  <c r="K272" i="1"/>
  <c r="L272" i="1"/>
  <c r="N272" i="1" s="1"/>
  <c r="M272" i="1"/>
  <c r="O272" i="1"/>
  <c r="H273" i="1"/>
  <c r="I273" i="1"/>
  <c r="J273" i="1"/>
  <c r="K273" i="1"/>
  <c r="L273" i="1"/>
  <c r="N273" i="1" s="1"/>
  <c r="M273" i="1"/>
  <c r="O273" i="1"/>
  <c r="H274" i="1"/>
  <c r="I274" i="1" s="1"/>
  <c r="J274" i="1"/>
  <c r="K274" i="1"/>
  <c r="L274" i="1"/>
  <c r="N274" i="1" s="1"/>
  <c r="M274" i="1"/>
  <c r="O274" i="1" s="1"/>
  <c r="H275" i="1"/>
  <c r="I275" i="1"/>
  <c r="J275" i="1"/>
  <c r="K275" i="1"/>
  <c r="L275" i="1"/>
  <c r="N275" i="1" s="1"/>
  <c r="M275" i="1"/>
  <c r="O275" i="1" s="1"/>
  <c r="H276" i="1"/>
  <c r="I276" i="1"/>
  <c r="J276" i="1"/>
  <c r="K276" i="1" s="1"/>
  <c r="L276" i="1"/>
  <c r="N276" i="1" s="1"/>
  <c r="M276" i="1"/>
  <c r="O276" i="1"/>
  <c r="H277" i="1"/>
  <c r="I277" i="1" s="1"/>
  <c r="J277" i="1"/>
  <c r="K277" i="1"/>
  <c r="L277" i="1"/>
  <c r="N277" i="1" s="1"/>
  <c r="M277" i="1"/>
  <c r="O277" i="1"/>
  <c r="H278" i="1"/>
  <c r="I278" i="1"/>
  <c r="J278" i="1"/>
  <c r="K278" i="1"/>
  <c r="L278" i="1"/>
  <c r="N278" i="1" s="1"/>
  <c r="M278" i="1"/>
  <c r="O278" i="1"/>
  <c r="H279" i="1"/>
  <c r="I279" i="1"/>
  <c r="J279" i="1"/>
  <c r="K279" i="1" s="1"/>
  <c r="L279" i="1"/>
  <c r="N279" i="1" s="1"/>
  <c r="M279" i="1"/>
  <c r="O279" i="1" s="1"/>
  <c r="H280" i="1"/>
  <c r="I280" i="1"/>
  <c r="J280" i="1"/>
  <c r="K280" i="1"/>
  <c r="L280" i="1"/>
  <c r="N280" i="1" s="1"/>
  <c r="M280" i="1"/>
  <c r="O280" i="1"/>
  <c r="H281" i="1"/>
  <c r="I281" i="1"/>
  <c r="J281" i="1"/>
  <c r="K281" i="1"/>
  <c r="L281" i="1"/>
  <c r="N281" i="1" s="1"/>
  <c r="M281" i="1"/>
  <c r="O281" i="1"/>
  <c r="H282" i="1"/>
  <c r="I282" i="1" s="1"/>
  <c r="J282" i="1"/>
  <c r="K282" i="1"/>
  <c r="L282" i="1"/>
  <c r="N282" i="1" s="1"/>
  <c r="M282" i="1"/>
  <c r="O282" i="1" s="1"/>
  <c r="H283" i="1"/>
  <c r="I283" i="1"/>
  <c r="J283" i="1"/>
  <c r="K283" i="1"/>
  <c r="L283" i="1"/>
  <c r="N283" i="1" s="1"/>
  <c r="M283" i="1"/>
  <c r="O283" i="1"/>
  <c r="H284" i="1"/>
  <c r="I284" i="1"/>
  <c r="J284" i="1"/>
  <c r="K284" i="1" s="1"/>
  <c r="L284" i="1"/>
  <c r="N284" i="1" s="1"/>
  <c r="M284" i="1"/>
  <c r="O284" i="1"/>
  <c r="H285" i="1"/>
  <c r="I285" i="1" s="1"/>
  <c r="J285" i="1"/>
  <c r="K285" i="1"/>
  <c r="L285" i="1"/>
  <c r="N285" i="1" s="1"/>
  <c r="M285" i="1"/>
  <c r="O285" i="1"/>
  <c r="H286" i="1"/>
  <c r="I286" i="1"/>
  <c r="J286" i="1"/>
  <c r="K286" i="1"/>
  <c r="L286" i="1"/>
  <c r="N286" i="1" s="1"/>
  <c r="M286" i="1"/>
  <c r="O286" i="1"/>
  <c r="H287" i="1"/>
  <c r="I287" i="1"/>
  <c r="J287" i="1"/>
  <c r="K287" i="1" s="1"/>
  <c r="L287" i="1"/>
  <c r="N287" i="1" s="1"/>
  <c r="M287" i="1"/>
  <c r="O287" i="1" s="1"/>
  <c r="H288" i="1"/>
  <c r="I288" i="1"/>
  <c r="J288" i="1"/>
  <c r="K288" i="1" s="1"/>
  <c r="L288" i="1"/>
  <c r="N288" i="1" s="1"/>
  <c r="M288" i="1"/>
  <c r="O288" i="1"/>
  <c r="H289" i="1"/>
  <c r="I289" i="1"/>
  <c r="J289" i="1"/>
  <c r="K289" i="1"/>
  <c r="L289" i="1"/>
  <c r="N289" i="1" s="1"/>
  <c r="M289" i="1"/>
  <c r="O289" i="1"/>
  <c r="H290" i="1"/>
  <c r="I290" i="1" s="1"/>
  <c r="J290" i="1"/>
  <c r="K290" i="1"/>
  <c r="L290" i="1"/>
  <c r="N290" i="1" s="1"/>
  <c r="M290" i="1"/>
  <c r="O290" i="1" s="1"/>
  <c r="H291" i="1"/>
  <c r="I291" i="1"/>
  <c r="J291" i="1"/>
  <c r="K291" i="1"/>
  <c r="L291" i="1"/>
  <c r="N291" i="1" s="1"/>
  <c r="M291" i="1"/>
  <c r="O291" i="1" s="1"/>
  <c r="H292" i="1"/>
  <c r="I292" i="1"/>
  <c r="J292" i="1"/>
  <c r="K292" i="1" s="1"/>
  <c r="L292" i="1"/>
  <c r="N292" i="1" s="1"/>
  <c r="M292" i="1"/>
  <c r="O292" i="1"/>
  <c r="H293" i="1"/>
  <c r="I293" i="1" s="1"/>
  <c r="J293" i="1"/>
  <c r="K293" i="1"/>
  <c r="L293" i="1"/>
  <c r="N293" i="1" s="1"/>
  <c r="M293" i="1"/>
  <c r="O293" i="1"/>
  <c r="H294" i="1"/>
  <c r="I294" i="1" s="1"/>
  <c r="J294" i="1"/>
  <c r="K294" i="1"/>
  <c r="L294" i="1"/>
  <c r="N294" i="1" s="1"/>
  <c r="M294" i="1"/>
  <c r="O294" i="1"/>
  <c r="H295" i="1"/>
  <c r="I295" i="1"/>
  <c r="J295" i="1"/>
  <c r="K295" i="1" s="1"/>
  <c r="L295" i="1"/>
  <c r="N295" i="1" s="1"/>
  <c r="M295" i="1"/>
  <c r="O295" i="1" s="1"/>
  <c r="H296" i="1"/>
  <c r="I296" i="1"/>
  <c r="J296" i="1"/>
  <c r="K296" i="1" s="1"/>
  <c r="L296" i="1"/>
  <c r="N296" i="1" s="1"/>
  <c r="M296" i="1"/>
  <c r="O296" i="1"/>
  <c r="H297" i="1"/>
  <c r="I297" i="1"/>
  <c r="J297" i="1"/>
  <c r="K297" i="1"/>
  <c r="L297" i="1"/>
  <c r="N297" i="1" s="1"/>
  <c r="M297" i="1"/>
  <c r="O297" i="1"/>
  <c r="H298" i="1"/>
  <c r="I298" i="1" s="1"/>
  <c r="J298" i="1"/>
  <c r="K298" i="1"/>
  <c r="L298" i="1"/>
  <c r="N298" i="1" s="1"/>
  <c r="M298" i="1"/>
  <c r="O298" i="1" s="1"/>
  <c r="H299" i="1"/>
  <c r="I299" i="1"/>
  <c r="J299" i="1"/>
  <c r="K299" i="1"/>
  <c r="L299" i="1"/>
  <c r="N299" i="1" s="1"/>
  <c r="M299" i="1"/>
  <c r="O299" i="1" s="1"/>
  <c r="H300" i="1"/>
  <c r="I300" i="1"/>
  <c r="J300" i="1"/>
  <c r="K300" i="1" s="1"/>
  <c r="L300" i="1"/>
  <c r="N300" i="1" s="1"/>
  <c r="M300" i="1"/>
  <c r="O300" i="1"/>
  <c r="H301" i="1"/>
  <c r="I301" i="1" s="1"/>
  <c r="J301" i="1"/>
  <c r="K301" i="1"/>
  <c r="L301" i="1"/>
  <c r="N301" i="1" s="1"/>
  <c r="M301" i="1"/>
  <c r="O301" i="1"/>
  <c r="H302" i="1"/>
  <c r="I302" i="1" s="1"/>
  <c r="J302" i="1"/>
  <c r="K302" i="1"/>
  <c r="L302" i="1"/>
  <c r="N302" i="1" s="1"/>
  <c r="M302" i="1"/>
  <c r="O302" i="1"/>
  <c r="H303" i="1"/>
  <c r="I303" i="1"/>
  <c r="J303" i="1"/>
  <c r="K303" i="1" s="1"/>
  <c r="L303" i="1"/>
  <c r="N303" i="1" s="1"/>
  <c r="M303" i="1"/>
  <c r="O303" i="1" s="1"/>
  <c r="H304" i="1"/>
  <c r="I304" i="1"/>
  <c r="J304" i="1"/>
  <c r="K304" i="1" s="1"/>
  <c r="L304" i="1"/>
  <c r="N304" i="1" s="1"/>
  <c r="M304" i="1"/>
  <c r="O304" i="1" s="1"/>
  <c r="H305" i="1"/>
  <c r="I305" i="1"/>
  <c r="J305" i="1"/>
  <c r="K305" i="1" s="1"/>
  <c r="L305" i="1"/>
  <c r="N305" i="1" s="1"/>
  <c r="M305" i="1"/>
  <c r="O305" i="1" s="1"/>
  <c r="H306" i="1"/>
  <c r="I306" i="1"/>
  <c r="J306" i="1"/>
  <c r="K306" i="1" s="1"/>
  <c r="L306" i="1"/>
  <c r="N306" i="1" s="1"/>
  <c r="M306" i="1"/>
  <c r="O306" i="1" s="1"/>
  <c r="H307" i="1"/>
  <c r="I307" i="1"/>
  <c r="J307" i="1"/>
  <c r="K307" i="1" s="1"/>
  <c r="L307" i="1"/>
  <c r="N307" i="1" s="1"/>
  <c r="M307" i="1"/>
  <c r="O307" i="1" s="1"/>
  <c r="H308" i="1"/>
  <c r="I308" i="1"/>
  <c r="J308" i="1"/>
  <c r="K308" i="1" s="1"/>
  <c r="L308" i="1"/>
  <c r="N308" i="1" s="1"/>
  <c r="M308" i="1"/>
  <c r="O308" i="1" s="1"/>
  <c r="H309" i="1"/>
  <c r="I309" i="1"/>
  <c r="J309" i="1"/>
  <c r="K309" i="1" s="1"/>
  <c r="L309" i="1"/>
  <c r="N309" i="1" s="1"/>
  <c r="M309" i="1"/>
  <c r="O309" i="1" s="1"/>
  <c r="H310" i="1"/>
  <c r="I310" i="1"/>
  <c r="J310" i="1"/>
  <c r="K310" i="1" s="1"/>
  <c r="L310" i="1"/>
  <c r="N310" i="1" s="1"/>
  <c r="M310" i="1"/>
  <c r="O310" i="1" s="1"/>
  <c r="H311" i="1"/>
  <c r="I311" i="1"/>
  <c r="J311" i="1"/>
  <c r="K311" i="1" s="1"/>
  <c r="L311" i="1"/>
  <c r="N311" i="1" s="1"/>
  <c r="M311" i="1"/>
  <c r="O311" i="1" s="1"/>
  <c r="H312" i="1"/>
  <c r="I312" i="1"/>
  <c r="J312" i="1"/>
  <c r="K312" i="1" s="1"/>
  <c r="L312" i="1"/>
  <c r="N312" i="1" s="1"/>
  <c r="M312" i="1"/>
  <c r="O312" i="1" s="1"/>
  <c r="H313" i="1"/>
  <c r="I313" i="1"/>
  <c r="J313" i="1"/>
  <c r="K313" i="1" s="1"/>
  <c r="L313" i="1"/>
  <c r="N313" i="1" s="1"/>
  <c r="M313" i="1"/>
  <c r="O313" i="1" s="1"/>
  <c r="H314" i="1"/>
  <c r="I314" i="1"/>
  <c r="J314" i="1"/>
  <c r="K314" i="1" s="1"/>
  <c r="L314" i="1"/>
  <c r="N314" i="1" s="1"/>
  <c r="M314" i="1"/>
  <c r="O314" i="1" s="1"/>
  <c r="H315" i="1"/>
  <c r="I315" i="1"/>
  <c r="J315" i="1"/>
  <c r="K315" i="1" s="1"/>
  <c r="L315" i="1"/>
  <c r="N315" i="1" s="1"/>
  <c r="M315" i="1"/>
  <c r="O315" i="1" s="1"/>
  <c r="H316" i="1"/>
  <c r="I316" i="1"/>
  <c r="J316" i="1"/>
  <c r="K316" i="1" s="1"/>
  <c r="L316" i="1"/>
  <c r="N316" i="1" s="1"/>
  <c r="M316" i="1"/>
  <c r="O316" i="1" s="1"/>
  <c r="H317" i="1"/>
  <c r="I317" i="1"/>
  <c r="J317" i="1"/>
  <c r="K317" i="1" s="1"/>
  <c r="L317" i="1"/>
  <c r="N317" i="1" s="1"/>
  <c r="M317" i="1"/>
  <c r="O317" i="1" s="1"/>
  <c r="H318" i="1"/>
  <c r="I318" i="1"/>
  <c r="J318" i="1"/>
  <c r="K318" i="1" s="1"/>
  <c r="L318" i="1"/>
  <c r="N318" i="1" s="1"/>
  <c r="M318" i="1"/>
  <c r="O318" i="1" s="1"/>
  <c r="H319" i="1"/>
  <c r="I319" i="1"/>
  <c r="J319" i="1"/>
  <c r="K319" i="1" s="1"/>
  <c r="L319" i="1"/>
  <c r="N319" i="1" s="1"/>
  <c r="M319" i="1"/>
  <c r="O319" i="1" s="1"/>
  <c r="H320" i="1"/>
  <c r="I320" i="1"/>
  <c r="J320" i="1"/>
  <c r="K320" i="1" s="1"/>
  <c r="L320" i="1"/>
  <c r="N320" i="1" s="1"/>
  <c r="M320" i="1"/>
  <c r="O320" i="1" s="1"/>
  <c r="H321" i="1"/>
  <c r="I321" i="1"/>
  <c r="J321" i="1"/>
  <c r="K321" i="1" s="1"/>
  <c r="L321" i="1"/>
  <c r="N321" i="1" s="1"/>
  <c r="M321" i="1"/>
  <c r="O321" i="1" s="1"/>
  <c r="H322" i="1"/>
  <c r="I322" i="1"/>
  <c r="J322" i="1"/>
  <c r="K322" i="1" s="1"/>
  <c r="L322" i="1"/>
  <c r="N322" i="1" s="1"/>
  <c r="M322" i="1"/>
  <c r="O322" i="1" s="1"/>
  <c r="H323" i="1"/>
  <c r="I323" i="1"/>
  <c r="J323" i="1"/>
  <c r="K323" i="1" s="1"/>
  <c r="L323" i="1"/>
  <c r="N323" i="1" s="1"/>
  <c r="M323" i="1"/>
  <c r="O323" i="1" s="1"/>
  <c r="H324" i="1"/>
  <c r="I324" i="1"/>
  <c r="J324" i="1"/>
  <c r="K324" i="1" s="1"/>
  <c r="L324" i="1"/>
  <c r="N324" i="1" s="1"/>
  <c r="M324" i="1"/>
  <c r="O324" i="1" s="1"/>
  <c r="H325" i="1"/>
  <c r="I325" i="1"/>
  <c r="J325" i="1"/>
  <c r="K325" i="1" s="1"/>
  <c r="L325" i="1"/>
  <c r="N325" i="1" s="1"/>
  <c r="M325" i="1"/>
  <c r="O325" i="1" s="1"/>
  <c r="H326" i="1"/>
  <c r="I326" i="1"/>
  <c r="J326" i="1"/>
  <c r="K326" i="1" s="1"/>
  <c r="L326" i="1"/>
  <c r="N326" i="1" s="1"/>
  <c r="M326" i="1"/>
  <c r="O326" i="1" s="1"/>
  <c r="H327" i="1"/>
  <c r="I327" i="1"/>
  <c r="J327" i="1"/>
  <c r="K327" i="1" s="1"/>
  <c r="L327" i="1"/>
  <c r="N327" i="1" s="1"/>
  <c r="M327" i="1"/>
  <c r="O327" i="1" s="1"/>
  <c r="H328" i="1"/>
  <c r="I328" i="1"/>
  <c r="J328" i="1"/>
  <c r="K328" i="1" s="1"/>
  <c r="L328" i="1"/>
  <c r="N328" i="1" s="1"/>
  <c r="M328" i="1"/>
  <c r="O328" i="1" s="1"/>
  <c r="H329" i="1"/>
  <c r="I329" i="1"/>
  <c r="J329" i="1"/>
  <c r="K329" i="1" s="1"/>
  <c r="L329" i="1"/>
  <c r="N329" i="1" s="1"/>
  <c r="M329" i="1"/>
  <c r="O329" i="1" s="1"/>
  <c r="H330" i="1"/>
  <c r="I330" i="1"/>
  <c r="J330" i="1"/>
  <c r="K330" i="1" s="1"/>
  <c r="L330" i="1"/>
  <c r="N330" i="1" s="1"/>
  <c r="M330" i="1"/>
  <c r="O330" i="1" s="1"/>
  <c r="H331" i="1"/>
  <c r="I331" i="1"/>
  <c r="J331" i="1"/>
  <c r="K331" i="1" s="1"/>
  <c r="L331" i="1"/>
  <c r="N331" i="1" s="1"/>
  <c r="M331" i="1"/>
  <c r="O331" i="1" s="1"/>
  <c r="H332" i="1"/>
  <c r="I332" i="1"/>
  <c r="J332" i="1"/>
  <c r="K332" i="1" s="1"/>
  <c r="L332" i="1"/>
  <c r="N332" i="1" s="1"/>
  <c r="M332" i="1"/>
  <c r="O332" i="1" s="1"/>
  <c r="H333" i="1"/>
  <c r="I333" i="1"/>
  <c r="J333" i="1"/>
  <c r="K333" i="1" s="1"/>
  <c r="L333" i="1"/>
  <c r="N333" i="1" s="1"/>
  <c r="M333" i="1"/>
  <c r="O333" i="1" s="1"/>
  <c r="H334" i="1"/>
  <c r="I334" i="1"/>
  <c r="J334" i="1"/>
  <c r="K334" i="1" s="1"/>
  <c r="L334" i="1"/>
  <c r="N334" i="1" s="1"/>
  <c r="M334" i="1"/>
  <c r="O334" i="1" s="1"/>
  <c r="H335" i="1"/>
  <c r="I335" i="1"/>
  <c r="J335" i="1"/>
  <c r="K335" i="1" s="1"/>
  <c r="L335" i="1"/>
  <c r="N335" i="1" s="1"/>
  <c r="M335" i="1"/>
  <c r="O335" i="1" s="1"/>
  <c r="H336" i="1"/>
  <c r="I336" i="1"/>
  <c r="J336" i="1"/>
  <c r="K336" i="1" s="1"/>
  <c r="L336" i="1"/>
  <c r="N336" i="1" s="1"/>
  <c r="M336" i="1"/>
  <c r="O336" i="1" s="1"/>
  <c r="H337" i="1"/>
  <c r="I337" i="1"/>
  <c r="J337" i="1"/>
  <c r="K337" i="1" s="1"/>
  <c r="L337" i="1"/>
  <c r="N337" i="1" s="1"/>
  <c r="M337" i="1"/>
  <c r="O337" i="1" s="1"/>
  <c r="H338" i="1"/>
  <c r="I338" i="1"/>
  <c r="J338" i="1"/>
  <c r="K338" i="1" s="1"/>
  <c r="L338" i="1"/>
  <c r="N338" i="1" s="1"/>
  <c r="M338" i="1"/>
  <c r="O338" i="1" s="1"/>
  <c r="H339" i="1"/>
  <c r="I339" i="1"/>
  <c r="J339" i="1"/>
  <c r="K339" i="1" s="1"/>
  <c r="L339" i="1"/>
  <c r="N339" i="1" s="1"/>
  <c r="M339" i="1"/>
  <c r="O339" i="1" s="1"/>
  <c r="H340" i="1"/>
  <c r="I340" i="1"/>
  <c r="J340" i="1"/>
  <c r="K340" i="1" s="1"/>
  <c r="L340" i="1"/>
  <c r="N340" i="1" s="1"/>
  <c r="M340" i="1"/>
  <c r="O340" i="1" s="1"/>
  <c r="H341" i="1"/>
  <c r="I341" i="1"/>
  <c r="J341" i="1"/>
  <c r="K341" i="1" s="1"/>
  <c r="L341" i="1"/>
  <c r="N341" i="1" s="1"/>
  <c r="M341" i="1"/>
  <c r="O341" i="1" s="1"/>
  <c r="H342" i="1"/>
  <c r="I342" i="1"/>
  <c r="J342" i="1"/>
  <c r="K342" i="1" s="1"/>
  <c r="L342" i="1"/>
  <c r="N342" i="1" s="1"/>
  <c r="M342" i="1"/>
  <c r="O342" i="1" s="1"/>
  <c r="H343" i="1"/>
  <c r="I343" i="1"/>
  <c r="J343" i="1"/>
  <c r="K343" i="1" s="1"/>
  <c r="L343" i="1"/>
  <c r="N343" i="1" s="1"/>
  <c r="M343" i="1"/>
  <c r="O343" i="1" s="1"/>
  <c r="H344" i="1"/>
  <c r="I344" i="1"/>
  <c r="J344" i="1"/>
  <c r="K344" i="1" s="1"/>
  <c r="L344" i="1"/>
  <c r="N344" i="1" s="1"/>
  <c r="M344" i="1"/>
  <c r="O344" i="1" s="1"/>
  <c r="H345" i="1"/>
  <c r="I345" i="1"/>
  <c r="J345" i="1"/>
  <c r="K345" i="1" s="1"/>
  <c r="L345" i="1"/>
  <c r="N345" i="1" s="1"/>
  <c r="M345" i="1"/>
  <c r="O345" i="1" s="1"/>
  <c r="H346" i="1"/>
  <c r="I346" i="1"/>
  <c r="J346" i="1"/>
  <c r="K346" i="1"/>
  <c r="L346" i="1"/>
  <c r="N346" i="1" s="1"/>
  <c r="M346" i="1"/>
  <c r="O346" i="1" s="1"/>
  <c r="H347" i="1"/>
  <c r="I347" i="1"/>
  <c r="J347" i="1"/>
  <c r="K347" i="1" s="1"/>
  <c r="L347" i="1"/>
  <c r="N347" i="1" s="1"/>
  <c r="M347" i="1"/>
  <c r="O347" i="1" s="1"/>
  <c r="H348" i="1"/>
  <c r="I348" i="1"/>
  <c r="J348" i="1"/>
  <c r="K348" i="1"/>
  <c r="L348" i="1"/>
  <c r="N348" i="1" s="1"/>
  <c r="M348" i="1"/>
  <c r="O348" i="1" s="1"/>
  <c r="H349" i="1"/>
  <c r="I349" i="1"/>
  <c r="J349" i="1"/>
  <c r="K349" i="1"/>
  <c r="L349" i="1"/>
  <c r="N349" i="1" s="1"/>
  <c r="M349" i="1"/>
  <c r="O349" i="1" s="1"/>
  <c r="H350" i="1"/>
  <c r="I350" i="1"/>
  <c r="J350" i="1"/>
  <c r="K350" i="1"/>
  <c r="L350" i="1"/>
  <c r="N350" i="1" s="1"/>
  <c r="M350" i="1"/>
  <c r="O350" i="1" s="1"/>
  <c r="H351" i="1"/>
  <c r="I351" i="1"/>
  <c r="J351" i="1"/>
  <c r="K351" i="1" s="1"/>
  <c r="L351" i="1"/>
  <c r="N351" i="1" s="1"/>
  <c r="M351" i="1"/>
  <c r="O351" i="1" s="1"/>
  <c r="H352" i="1"/>
  <c r="I352" i="1"/>
  <c r="J352" i="1"/>
  <c r="K352" i="1"/>
  <c r="L352" i="1"/>
  <c r="N352" i="1" s="1"/>
  <c r="M352" i="1"/>
  <c r="O352" i="1" s="1"/>
  <c r="H353" i="1"/>
  <c r="I353" i="1"/>
  <c r="J353" i="1"/>
  <c r="K353" i="1"/>
  <c r="L353" i="1"/>
  <c r="N353" i="1" s="1"/>
  <c r="M353" i="1"/>
  <c r="O353" i="1" s="1"/>
  <c r="H354" i="1"/>
  <c r="I354" i="1"/>
  <c r="J354" i="1"/>
  <c r="K354" i="1"/>
  <c r="L354" i="1"/>
  <c r="N354" i="1" s="1"/>
  <c r="M354" i="1"/>
  <c r="O354" i="1" s="1"/>
  <c r="H355" i="1"/>
  <c r="I355" i="1"/>
  <c r="J355" i="1"/>
  <c r="K355" i="1" s="1"/>
  <c r="L355" i="1"/>
  <c r="N355" i="1" s="1"/>
  <c r="M355" i="1"/>
  <c r="O355" i="1" s="1"/>
  <c r="H356" i="1"/>
  <c r="I356" i="1"/>
  <c r="J356" i="1"/>
  <c r="K356" i="1"/>
  <c r="L356" i="1"/>
  <c r="N356" i="1" s="1"/>
  <c r="M356" i="1"/>
  <c r="O356" i="1" s="1"/>
  <c r="H357" i="1"/>
  <c r="I357" i="1"/>
  <c r="J357" i="1"/>
  <c r="K357" i="1"/>
  <c r="L357" i="1"/>
  <c r="N357" i="1" s="1"/>
  <c r="M357" i="1"/>
  <c r="O357" i="1" s="1"/>
  <c r="H358" i="1"/>
  <c r="I358" i="1"/>
  <c r="J358" i="1"/>
  <c r="K358" i="1"/>
  <c r="L358" i="1"/>
  <c r="N358" i="1" s="1"/>
  <c r="M358" i="1"/>
  <c r="O358" i="1" s="1"/>
  <c r="H359" i="1"/>
  <c r="I359" i="1"/>
  <c r="J359" i="1"/>
  <c r="K359" i="1" s="1"/>
  <c r="L359" i="1"/>
  <c r="N359" i="1" s="1"/>
  <c r="M359" i="1"/>
  <c r="O359" i="1" s="1"/>
  <c r="H360" i="1"/>
  <c r="I360" i="1"/>
  <c r="J360" i="1"/>
  <c r="K360" i="1"/>
  <c r="L360" i="1"/>
  <c r="N360" i="1" s="1"/>
  <c r="M360" i="1"/>
  <c r="O360" i="1" s="1"/>
  <c r="H361" i="1"/>
  <c r="I361" i="1"/>
  <c r="J361" i="1"/>
  <c r="K361" i="1"/>
  <c r="L361" i="1"/>
  <c r="N361" i="1" s="1"/>
  <c r="M361" i="1"/>
  <c r="O361" i="1" s="1"/>
  <c r="H362" i="1"/>
  <c r="I362" i="1" s="1"/>
  <c r="J362" i="1"/>
  <c r="K362" i="1"/>
  <c r="L362" i="1"/>
  <c r="N362" i="1" s="1"/>
  <c r="M362" i="1"/>
  <c r="O362" i="1" s="1"/>
  <c r="H363" i="1"/>
  <c r="I363" i="1"/>
  <c r="J363" i="1"/>
  <c r="K363" i="1" s="1"/>
  <c r="L363" i="1"/>
  <c r="N363" i="1" s="1"/>
  <c r="M363" i="1"/>
  <c r="O363" i="1" s="1"/>
  <c r="H364" i="1"/>
  <c r="I364" i="1"/>
  <c r="J364" i="1"/>
  <c r="K364" i="1"/>
  <c r="L364" i="1"/>
  <c r="N364" i="1" s="1"/>
  <c r="M364" i="1"/>
  <c r="O364" i="1" s="1"/>
  <c r="H365" i="1"/>
  <c r="I365" i="1"/>
  <c r="J365" i="1"/>
  <c r="K365" i="1"/>
  <c r="L365" i="1"/>
  <c r="N365" i="1" s="1"/>
  <c r="M365" i="1"/>
  <c r="O365" i="1" s="1"/>
  <c r="H366" i="1"/>
  <c r="I366" i="1" s="1"/>
  <c r="J366" i="1"/>
  <c r="K366" i="1"/>
  <c r="L366" i="1"/>
  <c r="N366" i="1" s="1"/>
  <c r="M366" i="1"/>
  <c r="O366" i="1" s="1"/>
  <c r="H367" i="1"/>
  <c r="I367" i="1"/>
  <c r="J367" i="1"/>
  <c r="K367" i="1" s="1"/>
  <c r="L367" i="1"/>
  <c r="N367" i="1" s="1"/>
  <c r="M367" i="1"/>
  <c r="O367" i="1" s="1"/>
  <c r="H368" i="1"/>
  <c r="I368" i="1"/>
  <c r="J368" i="1"/>
  <c r="K368" i="1" s="1"/>
  <c r="L368" i="1"/>
  <c r="N368" i="1" s="1"/>
  <c r="M368" i="1"/>
  <c r="O368" i="1" s="1"/>
  <c r="H369" i="1"/>
  <c r="I369" i="1"/>
  <c r="J369" i="1"/>
  <c r="K369" i="1" s="1"/>
  <c r="L369" i="1"/>
  <c r="N369" i="1" s="1"/>
  <c r="M369" i="1"/>
  <c r="O369" i="1" s="1"/>
  <c r="H370" i="1"/>
  <c r="I370" i="1" s="1"/>
  <c r="J370" i="1"/>
  <c r="K370" i="1"/>
  <c r="L370" i="1"/>
  <c r="N370" i="1" s="1"/>
  <c r="M370" i="1"/>
  <c r="O370" i="1" s="1"/>
  <c r="H371" i="1"/>
  <c r="I371" i="1"/>
  <c r="J371" i="1"/>
  <c r="K371" i="1" s="1"/>
  <c r="L371" i="1"/>
  <c r="N371" i="1" s="1"/>
  <c r="M371" i="1"/>
  <c r="O371" i="1" s="1"/>
  <c r="H372" i="1"/>
  <c r="I372" i="1" s="1"/>
  <c r="J372" i="1"/>
  <c r="K372" i="1" s="1"/>
  <c r="L372" i="1"/>
  <c r="N372" i="1" s="1"/>
  <c r="M372" i="1"/>
  <c r="O372" i="1" s="1"/>
  <c r="H373" i="1"/>
  <c r="I373" i="1"/>
  <c r="J373" i="1"/>
  <c r="K373" i="1" s="1"/>
  <c r="L373" i="1"/>
  <c r="N373" i="1" s="1"/>
  <c r="M373" i="1"/>
  <c r="O373" i="1" s="1"/>
  <c r="H374" i="1"/>
  <c r="I374" i="1" s="1"/>
  <c r="J374" i="1"/>
  <c r="K374" i="1"/>
  <c r="L374" i="1"/>
  <c r="M374" i="1"/>
  <c r="O374" i="1" s="1"/>
  <c r="N374" i="1"/>
  <c r="H375" i="1"/>
  <c r="I375" i="1"/>
  <c r="J375" i="1"/>
  <c r="K375" i="1"/>
  <c r="L375" i="1"/>
  <c r="N375" i="1" s="1"/>
  <c r="M375" i="1"/>
  <c r="O375" i="1" s="1"/>
  <c r="H376" i="1"/>
  <c r="I376" i="1" s="1"/>
  <c r="J376" i="1"/>
  <c r="K376" i="1" s="1"/>
  <c r="L376" i="1"/>
  <c r="N376" i="1" s="1"/>
  <c r="M376" i="1"/>
  <c r="O376" i="1" s="1"/>
  <c r="H377" i="1"/>
  <c r="I377" i="1" s="1"/>
  <c r="J377" i="1"/>
  <c r="K377" i="1" s="1"/>
  <c r="L377" i="1"/>
  <c r="N377" i="1" s="1"/>
  <c r="M377" i="1"/>
  <c r="O377" i="1" s="1"/>
  <c r="H378" i="1"/>
  <c r="I378" i="1" s="1"/>
  <c r="J378" i="1"/>
  <c r="K378" i="1" s="1"/>
  <c r="L378" i="1"/>
  <c r="N378" i="1" s="1"/>
  <c r="M378" i="1"/>
  <c r="O378" i="1" s="1"/>
  <c r="H379" i="1"/>
  <c r="I379" i="1" s="1"/>
  <c r="J379" i="1"/>
  <c r="K379" i="1" s="1"/>
  <c r="L379" i="1"/>
  <c r="N379" i="1" s="1"/>
  <c r="M379" i="1"/>
  <c r="O379" i="1" s="1"/>
  <c r="H380" i="1"/>
  <c r="I380" i="1" s="1"/>
  <c r="J380" i="1"/>
  <c r="K380" i="1" s="1"/>
  <c r="L380" i="1"/>
  <c r="N380" i="1" s="1"/>
  <c r="M380" i="1"/>
  <c r="O380" i="1" s="1"/>
  <c r="H381" i="1"/>
  <c r="I381" i="1" s="1"/>
  <c r="J381" i="1"/>
  <c r="K381" i="1" s="1"/>
  <c r="L381" i="1"/>
  <c r="N381" i="1" s="1"/>
  <c r="M381" i="1"/>
  <c r="O381" i="1" s="1"/>
  <c r="H382" i="1"/>
  <c r="I382" i="1" s="1"/>
  <c r="J382" i="1"/>
  <c r="K382" i="1" s="1"/>
  <c r="L382" i="1"/>
  <c r="N382" i="1" s="1"/>
  <c r="M382" i="1"/>
  <c r="O382" i="1" s="1"/>
  <c r="H383" i="1"/>
  <c r="I383" i="1" s="1"/>
  <c r="J383" i="1"/>
  <c r="K383" i="1" s="1"/>
  <c r="L383" i="1"/>
  <c r="N383" i="1" s="1"/>
  <c r="M383" i="1"/>
  <c r="O383" i="1" s="1"/>
  <c r="H384" i="1"/>
  <c r="I384" i="1" s="1"/>
  <c r="J384" i="1"/>
  <c r="K384" i="1" s="1"/>
  <c r="L384" i="1"/>
  <c r="N384" i="1" s="1"/>
  <c r="M384" i="1"/>
  <c r="O384" i="1" s="1"/>
  <c r="H385" i="1"/>
  <c r="I385" i="1" s="1"/>
  <c r="J385" i="1"/>
  <c r="K385" i="1" s="1"/>
  <c r="L385" i="1"/>
  <c r="N385" i="1" s="1"/>
  <c r="M385" i="1"/>
  <c r="O385" i="1" s="1"/>
  <c r="H386" i="1"/>
  <c r="I386" i="1" s="1"/>
  <c r="J386" i="1"/>
  <c r="K386" i="1" s="1"/>
  <c r="L386" i="1"/>
  <c r="N386" i="1" s="1"/>
  <c r="M386" i="1"/>
  <c r="O386" i="1" s="1"/>
  <c r="H387" i="1"/>
  <c r="I387" i="1" s="1"/>
  <c r="J387" i="1"/>
  <c r="K387" i="1" s="1"/>
  <c r="L387" i="1"/>
  <c r="N387" i="1" s="1"/>
  <c r="M387" i="1"/>
  <c r="O387" i="1" s="1"/>
  <c r="H388" i="1"/>
  <c r="I388" i="1" s="1"/>
  <c r="J388" i="1"/>
  <c r="K388" i="1" s="1"/>
  <c r="L388" i="1"/>
  <c r="N388" i="1" s="1"/>
  <c r="M388" i="1"/>
  <c r="O388" i="1" s="1"/>
  <c r="H389" i="1"/>
  <c r="I389" i="1" s="1"/>
  <c r="J389" i="1"/>
  <c r="K389" i="1" s="1"/>
  <c r="L389" i="1"/>
  <c r="N389" i="1" s="1"/>
  <c r="M389" i="1"/>
  <c r="O389" i="1" s="1"/>
  <c r="H390" i="1"/>
  <c r="I390" i="1" s="1"/>
  <c r="J390" i="1"/>
  <c r="K390" i="1" s="1"/>
  <c r="L390" i="1"/>
  <c r="N390" i="1" s="1"/>
  <c r="M390" i="1"/>
  <c r="O390" i="1" s="1"/>
  <c r="H391" i="1"/>
  <c r="I391" i="1" s="1"/>
  <c r="J391" i="1"/>
  <c r="K391" i="1" s="1"/>
  <c r="L391" i="1"/>
  <c r="N391" i="1" s="1"/>
  <c r="M391" i="1"/>
  <c r="O391" i="1" s="1"/>
  <c r="H392" i="1"/>
  <c r="I392" i="1" s="1"/>
  <c r="J392" i="1"/>
  <c r="K392" i="1" s="1"/>
  <c r="L392" i="1"/>
  <c r="N392" i="1" s="1"/>
  <c r="M392" i="1"/>
  <c r="O392" i="1" s="1"/>
  <c r="H393" i="1"/>
  <c r="I393" i="1" s="1"/>
  <c r="J393" i="1"/>
  <c r="K393" i="1" s="1"/>
  <c r="L393" i="1"/>
  <c r="N393" i="1" s="1"/>
  <c r="M393" i="1"/>
  <c r="O393" i="1" s="1"/>
  <c r="H394" i="1"/>
  <c r="I394" i="1" s="1"/>
  <c r="J394" i="1"/>
  <c r="K394" i="1" s="1"/>
  <c r="L394" i="1"/>
  <c r="N394" i="1" s="1"/>
  <c r="M394" i="1"/>
  <c r="O394" i="1" s="1"/>
  <c r="H395" i="1"/>
  <c r="I395" i="1" s="1"/>
  <c r="J395" i="1"/>
  <c r="K395" i="1" s="1"/>
  <c r="L395" i="1"/>
  <c r="N395" i="1" s="1"/>
  <c r="M395" i="1"/>
  <c r="O395" i="1" s="1"/>
  <c r="H396" i="1"/>
  <c r="I396" i="1" s="1"/>
  <c r="J396" i="1"/>
  <c r="K396" i="1" s="1"/>
  <c r="L396" i="1"/>
  <c r="N396" i="1" s="1"/>
  <c r="M396" i="1"/>
  <c r="O396" i="1" s="1"/>
  <c r="H397" i="1"/>
  <c r="I397" i="1" s="1"/>
  <c r="J397" i="1"/>
  <c r="K397" i="1" s="1"/>
  <c r="L397" i="1"/>
  <c r="N397" i="1" s="1"/>
  <c r="M397" i="1"/>
  <c r="O397" i="1" s="1"/>
  <c r="H398" i="1"/>
  <c r="I398" i="1" s="1"/>
  <c r="J398" i="1"/>
  <c r="K398" i="1" s="1"/>
  <c r="L398" i="1"/>
  <c r="N398" i="1" s="1"/>
  <c r="M398" i="1"/>
  <c r="O398" i="1" s="1"/>
  <c r="H399" i="1"/>
  <c r="I399" i="1" s="1"/>
  <c r="J399" i="1"/>
  <c r="K399" i="1" s="1"/>
  <c r="L399" i="1"/>
  <c r="N399" i="1" s="1"/>
  <c r="M399" i="1"/>
  <c r="O399" i="1" s="1"/>
  <c r="H400" i="1"/>
  <c r="I400" i="1" s="1"/>
  <c r="J400" i="1"/>
  <c r="K400" i="1" s="1"/>
  <c r="L400" i="1"/>
  <c r="N400" i="1" s="1"/>
  <c r="M400" i="1"/>
  <c r="O400" i="1" s="1"/>
  <c r="H401" i="1"/>
  <c r="I401" i="1" s="1"/>
  <c r="J401" i="1"/>
  <c r="K401" i="1" s="1"/>
  <c r="L401" i="1"/>
  <c r="N401" i="1" s="1"/>
  <c r="M401" i="1"/>
  <c r="O401" i="1" s="1"/>
  <c r="H402" i="1"/>
  <c r="I402" i="1" s="1"/>
  <c r="J402" i="1"/>
  <c r="K402" i="1" s="1"/>
  <c r="L402" i="1"/>
  <c r="N402" i="1" s="1"/>
  <c r="M402" i="1"/>
  <c r="O402" i="1" s="1"/>
  <c r="H403" i="1"/>
  <c r="I403" i="1" s="1"/>
  <c r="J403" i="1"/>
  <c r="K403" i="1" s="1"/>
  <c r="L403" i="1"/>
  <c r="N403" i="1" s="1"/>
  <c r="M403" i="1"/>
  <c r="O403" i="1" s="1"/>
  <c r="H404" i="1"/>
  <c r="I404" i="1" s="1"/>
  <c r="J404" i="1"/>
  <c r="K404" i="1" s="1"/>
  <c r="L404" i="1"/>
  <c r="N404" i="1" s="1"/>
  <c r="M404" i="1"/>
  <c r="O404" i="1" s="1"/>
  <c r="H405" i="1"/>
  <c r="I405" i="1" s="1"/>
  <c r="J405" i="1"/>
  <c r="K405" i="1" s="1"/>
  <c r="L405" i="1"/>
  <c r="N405" i="1" s="1"/>
  <c r="M405" i="1"/>
  <c r="O405" i="1" s="1"/>
  <c r="H406" i="1"/>
  <c r="I406" i="1" s="1"/>
  <c r="J406" i="1"/>
  <c r="K406" i="1" s="1"/>
  <c r="L406" i="1"/>
  <c r="N406" i="1" s="1"/>
  <c r="M406" i="1"/>
  <c r="O406" i="1" s="1"/>
  <c r="H407" i="1"/>
  <c r="I407" i="1" s="1"/>
  <c r="J407" i="1"/>
  <c r="K407" i="1" s="1"/>
  <c r="L407" i="1"/>
  <c r="N407" i="1" s="1"/>
  <c r="M407" i="1"/>
  <c r="O407" i="1" s="1"/>
  <c r="H408" i="1"/>
  <c r="I408" i="1" s="1"/>
  <c r="J408" i="1"/>
  <c r="K408" i="1" s="1"/>
  <c r="L408" i="1"/>
  <c r="N408" i="1" s="1"/>
  <c r="M408" i="1"/>
  <c r="O408" i="1" s="1"/>
  <c r="H409" i="1"/>
  <c r="I409" i="1" s="1"/>
  <c r="J409" i="1"/>
  <c r="K409" i="1" s="1"/>
  <c r="L409" i="1"/>
  <c r="N409" i="1" s="1"/>
  <c r="M409" i="1"/>
  <c r="O409" i="1" s="1"/>
  <c r="H410" i="1"/>
  <c r="I410" i="1" s="1"/>
  <c r="J410" i="1"/>
  <c r="K410" i="1" s="1"/>
  <c r="L410" i="1"/>
  <c r="N410" i="1" s="1"/>
  <c r="M410" i="1"/>
  <c r="O410" i="1" s="1"/>
  <c r="H411" i="1"/>
  <c r="I411" i="1" s="1"/>
  <c r="J411" i="1"/>
  <c r="K411" i="1" s="1"/>
  <c r="L411" i="1"/>
  <c r="N411" i="1" s="1"/>
  <c r="M411" i="1"/>
  <c r="O411" i="1" s="1"/>
  <c r="H412" i="1"/>
  <c r="I412" i="1" s="1"/>
  <c r="J412" i="1"/>
  <c r="K412" i="1" s="1"/>
  <c r="L412" i="1"/>
  <c r="N412" i="1" s="1"/>
  <c r="M412" i="1"/>
  <c r="O412" i="1" s="1"/>
  <c r="H413" i="1"/>
  <c r="I413" i="1" s="1"/>
  <c r="J413" i="1"/>
  <c r="K413" i="1" s="1"/>
  <c r="L413" i="1"/>
  <c r="N413" i="1" s="1"/>
  <c r="M413" i="1"/>
  <c r="O413" i="1" s="1"/>
  <c r="H414" i="1"/>
  <c r="I414" i="1" s="1"/>
  <c r="J414" i="1"/>
  <c r="K414" i="1" s="1"/>
  <c r="L414" i="1"/>
  <c r="N414" i="1" s="1"/>
  <c r="M414" i="1"/>
  <c r="O414" i="1" s="1"/>
  <c r="H415" i="1"/>
  <c r="I415" i="1" s="1"/>
  <c r="J415" i="1"/>
  <c r="K415" i="1" s="1"/>
  <c r="L415" i="1"/>
  <c r="N415" i="1" s="1"/>
  <c r="M415" i="1"/>
  <c r="O415" i="1" s="1"/>
  <c r="H416" i="1"/>
  <c r="I416" i="1" s="1"/>
  <c r="J416" i="1"/>
  <c r="K416" i="1" s="1"/>
  <c r="L416" i="1"/>
  <c r="N416" i="1" s="1"/>
  <c r="M416" i="1"/>
  <c r="O416" i="1" s="1"/>
  <c r="H417" i="1"/>
  <c r="I417" i="1" s="1"/>
  <c r="J417" i="1"/>
  <c r="K417" i="1" s="1"/>
  <c r="L417" i="1"/>
  <c r="N417" i="1" s="1"/>
  <c r="M417" i="1"/>
  <c r="O417" i="1" s="1"/>
  <c r="H418" i="1"/>
  <c r="I418" i="1" s="1"/>
  <c r="J418" i="1"/>
  <c r="K418" i="1" s="1"/>
  <c r="L418" i="1"/>
  <c r="N418" i="1" s="1"/>
  <c r="M418" i="1"/>
  <c r="O418" i="1" s="1"/>
  <c r="H419" i="1"/>
  <c r="I419" i="1" s="1"/>
  <c r="J419" i="1"/>
  <c r="K419" i="1" s="1"/>
  <c r="L419" i="1"/>
  <c r="N419" i="1" s="1"/>
  <c r="M419" i="1"/>
  <c r="O419" i="1" s="1"/>
  <c r="H420" i="1"/>
  <c r="I420" i="1" s="1"/>
  <c r="J420" i="1"/>
  <c r="K420" i="1" s="1"/>
  <c r="L420" i="1"/>
  <c r="N420" i="1" s="1"/>
  <c r="M420" i="1"/>
  <c r="O420" i="1" s="1"/>
  <c r="H421" i="1"/>
  <c r="I421" i="1" s="1"/>
  <c r="J421" i="1"/>
  <c r="K421" i="1" s="1"/>
  <c r="L421" i="1"/>
  <c r="N421" i="1" s="1"/>
  <c r="M421" i="1"/>
  <c r="O421" i="1" s="1"/>
  <c r="H422" i="1"/>
  <c r="I422" i="1" s="1"/>
  <c r="J422" i="1"/>
  <c r="K422" i="1" s="1"/>
  <c r="L422" i="1"/>
  <c r="N422" i="1" s="1"/>
  <c r="M422" i="1"/>
  <c r="O422" i="1" s="1"/>
  <c r="H423" i="1"/>
  <c r="I423" i="1" s="1"/>
  <c r="J423" i="1"/>
  <c r="K423" i="1" s="1"/>
  <c r="L423" i="1"/>
  <c r="N423" i="1" s="1"/>
  <c r="M423" i="1"/>
  <c r="O423" i="1" s="1"/>
  <c r="H424" i="1"/>
  <c r="I424" i="1" s="1"/>
  <c r="J424" i="1"/>
  <c r="K424" i="1" s="1"/>
  <c r="L424" i="1"/>
  <c r="N424" i="1" s="1"/>
  <c r="M424" i="1"/>
  <c r="O424" i="1" s="1"/>
  <c r="H425" i="1"/>
  <c r="I425" i="1" s="1"/>
  <c r="J425" i="1"/>
  <c r="K425" i="1" s="1"/>
  <c r="L425" i="1"/>
  <c r="N425" i="1" s="1"/>
  <c r="M425" i="1"/>
  <c r="O425" i="1" s="1"/>
  <c r="H426" i="1"/>
  <c r="I426" i="1" s="1"/>
  <c r="J426" i="1"/>
  <c r="K426" i="1" s="1"/>
  <c r="L426" i="1"/>
  <c r="N426" i="1" s="1"/>
  <c r="M426" i="1"/>
  <c r="O426" i="1" s="1"/>
  <c r="H427" i="1"/>
  <c r="I427" i="1" s="1"/>
  <c r="J427" i="1"/>
  <c r="K427" i="1" s="1"/>
  <c r="L427" i="1"/>
  <c r="N427" i="1" s="1"/>
  <c r="M427" i="1"/>
  <c r="O427" i="1" s="1"/>
  <c r="H428" i="1"/>
  <c r="I428" i="1" s="1"/>
  <c r="J428" i="1"/>
  <c r="K428" i="1" s="1"/>
  <c r="L428" i="1"/>
  <c r="N428" i="1" s="1"/>
  <c r="M428" i="1"/>
  <c r="O428" i="1" s="1"/>
  <c r="H429" i="1"/>
  <c r="I429" i="1" s="1"/>
  <c r="J429" i="1"/>
  <c r="K429" i="1" s="1"/>
  <c r="L429" i="1"/>
  <c r="N429" i="1" s="1"/>
  <c r="M429" i="1"/>
  <c r="O429" i="1" s="1"/>
  <c r="H430" i="1"/>
  <c r="I430" i="1" s="1"/>
  <c r="J430" i="1"/>
  <c r="K430" i="1" s="1"/>
  <c r="L430" i="1"/>
  <c r="N430" i="1" s="1"/>
  <c r="M430" i="1"/>
  <c r="O430" i="1" s="1"/>
  <c r="H431" i="1"/>
  <c r="I431" i="1" s="1"/>
  <c r="J431" i="1"/>
  <c r="K431" i="1" s="1"/>
  <c r="L431" i="1"/>
  <c r="N431" i="1" s="1"/>
  <c r="M431" i="1"/>
  <c r="O431" i="1" s="1"/>
  <c r="H432" i="1"/>
  <c r="I432" i="1" s="1"/>
  <c r="J432" i="1"/>
  <c r="K432" i="1" s="1"/>
  <c r="L432" i="1"/>
  <c r="N432" i="1" s="1"/>
  <c r="M432" i="1"/>
  <c r="O432" i="1" s="1"/>
  <c r="H433" i="1"/>
  <c r="I433" i="1" s="1"/>
  <c r="J433" i="1"/>
  <c r="K433" i="1" s="1"/>
  <c r="L433" i="1"/>
  <c r="N433" i="1" s="1"/>
  <c r="M433" i="1"/>
  <c r="O433" i="1" s="1"/>
  <c r="H434" i="1"/>
  <c r="I434" i="1" s="1"/>
  <c r="J434" i="1"/>
  <c r="K434" i="1" s="1"/>
  <c r="L434" i="1"/>
  <c r="N434" i="1" s="1"/>
  <c r="M434" i="1"/>
  <c r="O434" i="1" s="1"/>
  <c r="H435" i="1"/>
  <c r="I435" i="1" s="1"/>
  <c r="J435" i="1"/>
  <c r="K435" i="1" s="1"/>
  <c r="L435" i="1"/>
  <c r="N435" i="1" s="1"/>
  <c r="M435" i="1"/>
  <c r="O435" i="1" s="1"/>
  <c r="H436" i="1"/>
  <c r="I436" i="1" s="1"/>
  <c r="J436" i="1"/>
  <c r="K436" i="1" s="1"/>
  <c r="L436" i="1"/>
  <c r="N436" i="1" s="1"/>
  <c r="M436" i="1"/>
  <c r="O436" i="1" s="1"/>
  <c r="H437" i="1"/>
  <c r="I437" i="1" s="1"/>
  <c r="J437" i="1"/>
  <c r="K437" i="1" s="1"/>
  <c r="L437" i="1"/>
  <c r="N437" i="1" s="1"/>
  <c r="M437" i="1"/>
  <c r="O437" i="1" s="1"/>
  <c r="H438" i="1"/>
  <c r="I438" i="1" s="1"/>
  <c r="J438" i="1"/>
  <c r="K438" i="1" s="1"/>
  <c r="L438" i="1"/>
  <c r="N438" i="1" s="1"/>
  <c r="M438" i="1"/>
  <c r="O438" i="1" s="1"/>
  <c r="H439" i="1"/>
  <c r="I439" i="1" s="1"/>
  <c r="J439" i="1"/>
  <c r="K439" i="1" s="1"/>
  <c r="L439" i="1"/>
  <c r="N439" i="1" s="1"/>
  <c r="M439" i="1"/>
  <c r="O439" i="1" s="1"/>
  <c r="H440" i="1"/>
  <c r="I440" i="1" s="1"/>
  <c r="J440" i="1"/>
  <c r="K440" i="1" s="1"/>
  <c r="L440" i="1"/>
  <c r="N440" i="1" s="1"/>
  <c r="M440" i="1"/>
  <c r="O440" i="1" s="1"/>
  <c r="H441" i="1"/>
  <c r="I441" i="1" s="1"/>
  <c r="J441" i="1"/>
  <c r="K441" i="1" s="1"/>
  <c r="L441" i="1"/>
  <c r="N441" i="1" s="1"/>
  <c r="M441" i="1"/>
  <c r="O441" i="1" s="1"/>
  <c r="H442" i="1"/>
  <c r="I442" i="1" s="1"/>
  <c r="J442" i="1"/>
  <c r="K442" i="1" s="1"/>
  <c r="L442" i="1"/>
  <c r="N442" i="1" s="1"/>
  <c r="M442" i="1"/>
  <c r="O442" i="1" s="1"/>
  <c r="H443" i="1"/>
  <c r="I443" i="1" s="1"/>
  <c r="J443" i="1"/>
  <c r="K443" i="1" s="1"/>
  <c r="L443" i="1"/>
  <c r="N443" i="1" s="1"/>
  <c r="M443" i="1"/>
  <c r="O443" i="1" s="1"/>
  <c r="H444" i="1"/>
  <c r="I444" i="1" s="1"/>
  <c r="J444" i="1"/>
  <c r="K444" i="1" s="1"/>
  <c r="L444" i="1"/>
  <c r="N444" i="1" s="1"/>
  <c r="M444" i="1"/>
  <c r="O444" i="1" s="1"/>
  <c r="H445" i="1"/>
  <c r="I445" i="1" s="1"/>
  <c r="J445" i="1"/>
  <c r="K445" i="1" s="1"/>
  <c r="L445" i="1"/>
  <c r="N445" i="1" s="1"/>
  <c r="M445" i="1"/>
  <c r="O445" i="1" s="1"/>
  <c r="H446" i="1"/>
  <c r="I446" i="1" s="1"/>
  <c r="J446" i="1"/>
  <c r="K446" i="1" s="1"/>
  <c r="L446" i="1"/>
  <c r="N446" i="1" s="1"/>
  <c r="M446" i="1"/>
  <c r="O446" i="1" s="1"/>
  <c r="H447" i="1"/>
  <c r="I447" i="1" s="1"/>
  <c r="J447" i="1"/>
  <c r="K447" i="1" s="1"/>
  <c r="L447" i="1"/>
  <c r="N447" i="1" s="1"/>
  <c r="M447" i="1"/>
  <c r="O447" i="1" s="1"/>
  <c r="H448" i="1"/>
  <c r="I448" i="1" s="1"/>
  <c r="J448" i="1"/>
  <c r="K448" i="1" s="1"/>
  <c r="L448" i="1"/>
  <c r="N448" i="1" s="1"/>
  <c r="M448" i="1"/>
  <c r="O448" i="1" s="1"/>
  <c r="H449" i="1"/>
  <c r="I449" i="1" s="1"/>
  <c r="J449" i="1"/>
  <c r="K449" i="1" s="1"/>
  <c r="L449" i="1"/>
  <c r="N449" i="1" s="1"/>
  <c r="M449" i="1"/>
  <c r="O449" i="1" s="1"/>
  <c r="H450" i="1"/>
  <c r="I450" i="1" s="1"/>
  <c r="J450" i="1"/>
  <c r="K450" i="1" s="1"/>
  <c r="L450" i="1"/>
  <c r="N450" i="1" s="1"/>
  <c r="M450" i="1"/>
  <c r="O450" i="1" s="1"/>
  <c r="H451" i="1"/>
  <c r="I451" i="1" s="1"/>
  <c r="J451" i="1"/>
  <c r="K451" i="1" s="1"/>
  <c r="L451" i="1"/>
  <c r="N451" i="1" s="1"/>
  <c r="M451" i="1"/>
  <c r="O451" i="1" s="1"/>
  <c r="H452" i="1"/>
  <c r="I452" i="1" s="1"/>
  <c r="J452" i="1"/>
  <c r="K452" i="1" s="1"/>
  <c r="L452" i="1"/>
  <c r="N452" i="1" s="1"/>
  <c r="M452" i="1"/>
  <c r="O452" i="1" s="1"/>
  <c r="H453" i="1"/>
  <c r="I453" i="1" s="1"/>
  <c r="J453" i="1"/>
  <c r="K453" i="1"/>
  <c r="L453" i="1"/>
  <c r="N453" i="1" s="1"/>
  <c r="M453" i="1"/>
  <c r="O453" i="1" s="1"/>
  <c r="H454" i="1"/>
  <c r="I454" i="1" s="1"/>
  <c r="J454" i="1"/>
  <c r="K454" i="1"/>
  <c r="L454" i="1"/>
  <c r="N454" i="1" s="1"/>
  <c r="M454" i="1"/>
  <c r="O454" i="1" s="1"/>
  <c r="H455" i="1"/>
  <c r="I455" i="1" s="1"/>
  <c r="J455" i="1"/>
  <c r="K455" i="1" s="1"/>
  <c r="L455" i="1"/>
  <c r="N455" i="1" s="1"/>
  <c r="M455" i="1"/>
  <c r="O455" i="1" s="1"/>
  <c r="H456" i="1"/>
  <c r="I456" i="1" s="1"/>
  <c r="J456" i="1"/>
  <c r="K456" i="1" s="1"/>
  <c r="L456" i="1"/>
  <c r="N456" i="1" s="1"/>
  <c r="M456" i="1"/>
  <c r="O456" i="1" s="1"/>
  <c r="H457" i="1"/>
  <c r="I457" i="1"/>
  <c r="J457" i="1"/>
  <c r="K457" i="1" s="1"/>
  <c r="L457" i="1"/>
  <c r="N457" i="1" s="1"/>
  <c r="M457" i="1"/>
  <c r="O457" i="1" s="1"/>
  <c r="H458" i="1"/>
  <c r="I458" i="1" s="1"/>
  <c r="J458" i="1"/>
  <c r="K458" i="1"/>
  <c r="L458" i="1"/>
  <c r="N458" i="1" s="1"/>
  <c r="M458" i="1"/>
  <c r="O458" i="1" s="1"/>
  <c r="H459" i="1"/>
  <c r="I459" i="1" s="1"/>
  <c r="J459" i="1"/>
  <c r="K459" i="1" s="1"/>
  <c r="L459" i="1"/>
  <c r="N459" i="1" s="1"/>
  <c r="M459" i="1"/>
  <c r="O459" i="1" s="1"/>
  <c r="H460" i="1"/>
  <c r="I460" i="1" s="1"/>
  <c r="J460" i="1"/>
  <c r="K460" i="1" s="1"/>
  <c r="L460" i="1"/>
  <c r="N460" i="1" s="1"/>
  <c r="M460" i="1"/>
  <c r="O460" i="1" s="1"/>
  <c r="H461" i="1"/>
  <c r="I461" i="1"/>
  <c r="J461" i="1"/>
  <c r="K461" i="1" s="1"/>
  <c r="L461" i="1"/>
  <c r="N461" i="1" s="1"/>
  <c r="M461" i="1"/>
  <c r="O461" i="1" s="1"/>
  <c r="H462" i="1"/>
  <c r="I462" i="1" s="1"/>
  <c r="J462" i="1"/>
  <c r="K462" i="1"/>
  <c r="L462" i="1"/>
  <c r="N462" i="1" s="1"/>
  <c r="M462" i="1"/>
  <c r="O462" i="1" s="1"/>
  <c r="H463" i="1"/>
  <c r="I463" i="1" s="1"/>
  <c r="J463" i="1"/>
  <c r="K463" i="1" s="1"/>
  <c r="L463" i="1"/>
  <c r="N463" i="1" s="1"/>
  <c r="M463" i="1"/>
  <c r="O463" i="1" s="1"/>
  <c r="H464" i="1"/>
  <c r="I464" i="1" s="1"/>
  <c r="J464" i="1"/>
  <c r="K464" i="1" s="1"/>
  <c r="L464" i="1"/>
  <c r="N464" i="1" s="1"/>
  <c r="M464" i="1"/>
  <c r="O464" i="1" s="1"/>
  <c r="H465" i="1"/>
  <c r="I465" i="1" s="1"/>
  <c r="J465" i="1"/>
  <c r="K465" i="1" s="1"/>
  <c r="L465" i="1"/>
  <c r="N465" i="1" s="1"/>
  <c r="M465" i="1"/>
  <c r="O465" i="1" s="1"/>
  <c r="H466" i="1"/>
  <c r="I466" i="1" s="1"/>
  <c r="J466" i="1"/>
  <c r="K466" i="1" s="1"/>
  <c r="L466" i="1"/>
  <c r="N466" i="1" s="1"/>
  <c r="M466" i="1"/>
  <c r="O466" i="1" s="1"/>
  <c r="H467" i="1"/>
  <c r="I467" i="1" s="1"/>
  <c r="J467" i="1"/>
  <c r="K467" i="1" s="1"/>
  <c r="L467" i="1"/>
  <c r="N467" i="1" s="1"/>
  <c r="M467" i="1"/>
  <c r="O467" i="1" s="1"/>
  <c r="H468" i="1"/>
  <c r="I468" i="1" s="1"/>
  <c r="J468" i="1"/>
  <c r="K468" i="1" s="1"/>
  <c r="L468" i="1"/>
  <c r="N468" i="1" s="1"/>
  <c r="M468" i="1"/>
  <c r="O468" i="1" s="1"/>
  <c r="H469" i="1"/>
  <c r="I469" i="1" s="1"/>
  <c r="J469" i="1"/>
  <c r="K469" i="1" s="1"/>
  <c r="L469" i="1"/>
  <c r="N469" i="1" s="1"/>
  <c r="M469" i="1"/>
  <c r="O469" i="1" s="1"/>
  <c r="H470" i="1"/>
  <c r="I470" i="1" s="1"/>
  <c r="J470" i="1"/>
  <c r="K470" i="1" s="1"/>
  <c r="L470" i="1"/>
  <c r="N470" i="1" s="1"/>
  <c r="M470" i="1"/>
  <c r="O470" i="1" s="1"/>
  <c r="H471" i="1"/>
  <c r="I471" i="1" s="1"/>
  <c r="J471" i="1"/>
  <c r="K471" i="1" s="1"/>
  <c r="L471" i="1"/>
  <c r="N471" i="1" s="1"/>
  <c r="M471" i="1"/>
  <c r="O471" i="1" s="1"/>
  <c r="H472" i="1"/>
  <c r="I472" i="1" s="1"/>
  <c r="J472" i="1"/>
  <c r="K472" i="1" s="1"/>
  <c r="L472" i="1"/>
  <c r="N472" i="1" s="1"/>
  <c r="M472" i="1"/>
  <c r="O472" i="1" s="1"/>
  <c r="H473" i="1"/>
  <c r="I473" i="1" s="1"/>
  <c r="J473" i="1"/>
  <c r="K473" i="1" s="1"/>
  <c r="L473" i="1"/>
  <c r="N473" i="1" s="1"/>
  <c r="M473" i="1"/>
  <c r="O473" i="1" s="1"/>
  <c r="H474" i="1"/>
  <c r="I474" i="1" s="1"/>
  <c r="J474" i="1"/>
  <c r="K474" i="1" s="1"/>
  <c r="L474" i="1"/>
  <c r="N474" i="1" s="1"/>
  <c r="M474" i="1"/>
  <c r="O474" i="1" s="1"/>
  <c r="H475" i="1"/>
  <c r="I475" i="1" s="1"/>
  <c r="J475" i="1"/>
  <c r="K475" i="1" s="1"/>
  <c r="L475" i="1"/>
  <c r="N475" i="1" s="1"/>
  <c r="M475" i="1"/>
  <c r="O475" i="1" s="1"/>
  <c r="H476" i="1"/>
  <c r="I476" i="1" s="1"/>
  <c r="J476" i="1"/>
  <c r="K476" i="1" s="1"/>
  <c r="L476" i="1"/>
  <c r="N476" i="1" s="1"/>
  <c r="M476" i="1"/>
  <c r="O476" i="1" s="1"/>
  <c r="H477" i="1"/>
  <c r="I477" i="1" s="1"/>
  <c r="J477" i="1"/>
  <c r="K477" i="1" s="1"/>
  <c r="L477" i="1"/>
  <c r="N477" i="1" s="1"/>
  <c r="M477" i="1"/>
  <c r="O477" i="1" s="1"/>
  <c r="H478" i="1"/>
  <c r="I478" i="1" s="1"/>
  <c r="J478" i="1"/>
  <c r="K478" i="1" s="1"/>
  <c r="L478" i="1"/>
  <c r="N478" i="1" s="1"/>
  <c r="M478" i="1"/>
  <c r="O478" i="1" s="1"/>
  <c r="H479" i="1"/>
  <c r="I479" i="1" s="1"/>
  <c r="J479" i="1"/>
  <c r="K479" i="1" s="1"/>
  <c r="L479" i="1"/>
  <c r="N479" i="1" s="1"/>
  <c r="M479" i="1"/>
  <c r="O479" i="1" s="1"/>
  <c r="H480" i="1"/>
  <c r="I480" i="1" s="1"/>
  <c r="J480" i="1"/>
  <c r="K480" i="1" s="1"/>
  <c r="L480" i="1"/>
  <c r="N480" i="1" s="1"/>
  <c r="M480" i="1"/>
  <c r="O480" i="1" s="1"/>
  <c r="H481" i="1"/>
  <c r="I481" i="1" s="1"/>
  <c r="J481" i="1"/>
  <c r="K481" i="1" s="1"/>
  <c r="L481" i="1"/>
  <c r="N481" i="1" s="1"/>
  <c r="M481" i="1"/>
  <c r="O481" i="1" s="1"/>
  <c r="H482" i="1"/>
  <c r="I482" i="1" s="1"/>
  <c r="J482" i="1"/>
  <c r="K482" i="1" s="1"/>
  <c r="L482" i="1"/>
  <c r="N482" i="1" s="1"/>
  <c r="M482" i="1"/>
  <c r="O482" i="1" s="1"/>
  <c r="H483" i="1"/>
  <c r="I483" i="1" s="1"/>
  <c r="J483" i="1"/>
  <c r="K483" i="1" s="1"/>
  <c r="L483" i="1"/>
  <c r="N483" i="1" s="1"/>
  <c r="M483" i="1"/>
  <c r="O483" i="1" s="1"/>
  <c r="H484" i="1"/>
  <c r="I484" i="1" s="1"/>
  <c r="J484" i="1"/>
  <c r="K484" i="1" s="1"/>
  <c r="L484" i="1"/>
  <c r="N484" i="1" s="1"/>
  <c r="M484" i="1"/>
  <c r="O484" i="1" s="1"/>
  <c r="H485" i="1"/>
  <c r="I485" i="1" s="1"/>
  <c r="J485" i="1"/>
  <c r="K485" i="1" s="1"/>
  <c r="L485" i="1"/>
  <c r="N485" i="1" s="1"/>
  <c r="M485" i="1"/>
  <c r="O485" i="1" s="1"/>
  <c r="H486" i="1"/>
  <c r="I486" i="1" s="1"/>
  <c r="J486" i="1"/>
  <c r="K486" i="1" s="1"/>
  <c r="L486" i="1"/>
  <c r="N486" i="1" s="1"/>
  <c r="M486" i="1"/>
  <c r="O486" i="1" s="1"/>
  <c r="H487" i="1"/>
  <c r="I487" i="1" s="1"/>
  <c r="J487" i="1"/>
  <c r="K487" i="1" s="1"/>
  <c r="L487" i="1"/>
  <c r="N487" i="1" s="1"/>
  <c r="M487" i="1"/>
  <c r="O487" i="1" s="1"/>
  <c r="H488" i="1"/>
  <c r="I488" i="1" s="1"/>
  <c r="J488" i="1"/>
  <c r="K488" i="1" s="1"/>
  <c r="L488" i="1"/>
  <c r="N488" i="1" s="1"/>
  <c r="M488" i="1"/>
  <c r="O488" i="1" s="1"/>
  <c r="H489" i="1"/>
  <c r="I489" i="1" s="1"/>
  <c r="J489" i="1"/>
  <c r="K489" i="1" s="1"/>
  <c r="L489" i="1"/>
  <c r="N489" i="1" s="1"/>
  <c r="M489" i="1"/>
  <c r="O489" i="1" s="1"/>
  <c r="H490" i="1"/>
  <c r="I490" i="1" s="1"/>
  <c r="J490" i="1"/>
  <c r="K490" i="1" s="1"/>
  <c r="L490" i="1"/>
  <c r="N490" i="1" s="1"/>
  <c r="M490" i="1"/>
  <c r="O490" i="1" s="1"/>
  <c r="H491" i="1"/>
  <c r="I491" i="1" s="1"/>
  <c r="J491" i="1"/>
  <c r="K491" i="1" s="1"/>
  <c r="L491" i="1"/>
  <c r="N491" i="1" s="1"/>
  <c r="M491" i="1"/>
  <c r="O491" i="1" s="1"/>
  <c r="H492" i="1"/>
  <c r="I492" i="1" s="1"/>
  <c r="J492" i="1"/>
  <c r="K492" i="1" s="1"/>
  <c r="L492" i="1"/>
  <c r="N492" i="1" s="1"/>
  <c r="M492" i="1"/>
  <c r="O492" i="1" s="1"/>
  <c r="H493" i="1"/>
  <c r="I493" i="1" s="1"/>
  <c r="J493" i="1"/>
  <c r="K493" i="1" s="1"/>
  <c r="L493" i="1"/>
  <c r="N493" i="1" s="1"/>
  <c r="M493" i="1"/>
  <c r="O493" i="1" s="1"/>
  <c r="H494" i="1"/>
  <c r="I494" i="1" s="1"/>
  <c r="J494" i="1"/>
  <c r="K494" i="1" s="1"/>
  <c r="L494" i="1"/>
  <c r="N494" i="1" s="1"/>
  <c r="M494" i="1"/>
  <c r="O494" i="1" s="1"/>
  <c r="H495" i="1"/>
  <c r="I495" i="1" s="1"/>
  <c r="J495" i="1"/>
  <c r="K495" i="1" s="1"/>
  <c r="L495" i="1"/>
  <c r="N495" i="1" s="1"/>
  <c r="M495" i="1"/>
  <c r="O495" i="1" s="1"/>
  <c r="H496" i="1"/>
  <c r="I496" i="1" s="1"/>
  <c r="J496" i="1"/>
  <c r="K496" i="1" s="1"/>
  <c r="L496" i="1"/>
  <c r="N496" i="1" s="1"/>
  <c r="M496" i="1"/>
  <c r="O496" i="1" s="1"/>
  <c r="H497" i="1"/>
  <c r="I497" i="1" s="1"/>
  <c r="J497" i="1"/>
  <c r="K497" i="1" s="1"/>
  <c r="L497" i="1"/>
  <c r="N497" i="1" s="1"/>
  <c r="M497" i="1"/>
  <c r="O497" i="1" s="1"/>
  <c r="H498" i="1"/>
  <c r="I498" i="1" s="1"/>
  <c r="J498" i="1"/>
  <c r="K498" i="1" s="1"/>
  <c r="L498" i="1"/>
  <c r="N498" i="1" s="1"/>
  <c r="M498" i="1"/>
  <c r="O498" i="1" s="1"/>
  <c r="H499" i="1"/>
  <c r="I499" i="1" s="1"/>
  <c r="J499" i="1"/>
  <c r="K499" i="1" s="1"/>
  <c r="L499" i="1"/>
  <c r="N499" i="1" s="1"/>
  <c r="M499" i="1"/>
  <c r="O499" i="1" s="1"/>
  <c r="H500" i="1"/>
  <c r="I500" i="1" s="1"/>
  <c r="J500" i="1"/>
  <c r="K500" i="1" s="1"/>
  <c r="L500" i="1"/>
  <c r="N500" i="1" s="1"/>
  <c r="M500" i="1"/>
  <c r="O500" i="1" s="1"/>
  <c r="H501" i="1"/>
  <c r="I501" i="1" s="1"/>
  <c r="J501" i="1"/>
  <c r="K501" i="1" s="1"/>
  <c r="L501" i="1"/>
  <c r="N501" i="1" s="1"/>
  <c r="M501" i="1"/>
  <c r="O501" i="1" s="1"/>
  <c r="H502" i="1"/>
  <c r="I502" i="1" s="1"/>
  <c r="J502" i="1"/>
  <c r="K502" i="1" s="1"/>
  <c r="L502" i="1"/>
  <c r="N502" i="1" s="1"/>
  <c r="M502" i="1"/>
  <c r="O502" i="1" s="1"/>
  <c r="H503" i="1"/>
  <c r="I503" i="1" s="1"/>
  <c r="J503" i="1"/>
  <c r="K503" i="1" s="1"/>
  <c r="L503" i="1"/>
  <c r="N503" i="1" s="1"/>
  <c r="M503" i="1"/>
  <c r="O503" i="1" s="1"/>
  <c r="H504" i="1"/>
  <c r="I504" i="1" s="1"/>
  <c r="J504" i="1"/>
  <c r="K504" i="1" s="1"/>
  <c r="L504" i="1"/>
  <c r="N504" i="1" s="1"/>
  <c r="M504" i="1"/>
  <c r="O504" i="1" s="1"/>
  <c r="H505" i="1"/>
  <c r="I505" i="1" s="1"/>
  <c r="J505" i="1"/>
  <c r="K505" i="1" s="1"/>
  <c r="L505" i="1"/>
  <c r="N505" i="1" s="1"/>
  <c r="M505" i="1"/>
  <c r="O505" i="1" s="1"/>
  <c r="H506" i="1"/>
  <c r="I506" i="1" s="1"/>
  <c r="J506" i="1"/>
  <c r="K506" i="1" s="1"/>
  <c r="L506" i="1"/>
  <c r="N506" i="1" s="1"/>
  <c r="M506" i="1"/>
  <c r="O506" i="1" s="1"/>
  <c r="H507" i="1"/>
  <c r="I507" i="1" s="1"/>
  <c r="J507" i="1"/>
  <c r="K507" i="1" s="1"/>
  <c r="L507" i="1"/>
  <c r="N507" i="1" s="1"/>
  <c r="M507" i="1"/>
  <c r="O507" i="1" s="1"/>
  <c r="H508" i="1"/>
  <c r="I508" i="1" s="1"/>
  <c r="J508" i="1"/>
  <c r="K508" i="1" s="1"/>
  <c r="L508" i="1"/>
  <c r="N508" i="1" s="1"/>
  <c r="M508" i="1"/>
  <c r="O508" i="1" s="1"/>
  <c r="H509" i="1"/>
  <c r="I509" i="1" s="1"/>
  <c r="J509" i="1"/>
  <c r="K509" i="1" s="1"/>
  <c r="L509" i="1"/>
  <c r="N509" i="1" s="1"/>
  <c r="M509" i="1"/>
  <c r="O509" i="1" s="1"/>
  <c r="H510" i="1"/>
  <c r="I510" i="1" s="1"/>
  <c r="J510" i="1"/>
  <c r="K510" i="1" s="1"/>
  <c r="L510" i="1"/>
  <c r="N510" i="1" s="1"/>
  <c r="M510" i="1"/>
  <c r="O510" i="1" s="1"/>
  <c r="H511" i="1"/>
  <c r="I511" i="1" s="1"/>
  <c r="J511" i="1"/>
  <c r="K511" i="1" s="1"/>
  <c r="L511" i="1"/>
  <c r="N511" i="1" s="1"/>
  <c r="M511" i="1"/>
  <c r="O511" i="1" s="1"/>
  <c r="H512" i="1"/>
  <c r="I512" i="1" s="1"/>
  <c r="J512" i="1"/>
  <c r="K512" i="1" s="1"/>
  <c r="L512" i="1"/>
  <c r="N512" i="1" s="1"/>
  <c r="M512" i="1"/>
  <c r="O512" i="1" s="1"/>
  <c r="H513" i="1"/>
  <c r="I513" i="1" s="1"/>
  <c r="J513" i="1"/>
  <c r="K513" i="1" s="1"/>
  <c r="L513" i="1"/>
  <c r="N513" i="1" s="1"/>
  <c r="M513" i="1"/>
  <c r="O513" i="1" s="1"/>
  <c r="H514" i="1"/>
  <c r="I514" i="1" s="1"/>
  <c r="J514" i="1"/>
  <c r="K514" i="1" s="1"/>
  <c r="L514" i="1"/>
  <c r="N514" i="1" s="1"/>
  <c r="M514" i="1"/>
  <c r="O514" i="1" s="1"/>
  <c r="H515" i="1"/>
  <c r="I515" i="1" s="1"/>
  <c r="J515" i="1"/>
  <c r="K515" i="1" s="1"/>
  <c r="L515" i="1"/>
  <c r="N515" i="1" s="1"/>
  <c r="M515" i="1"/>
  <c r="O515" i="1" s="1"/>
  <c r="H516" i="1"/>
  <c r="I516" i="1" s="1"/>
  <c r="J516" i="1"/>
  <c r="K516" i="1" s="1"/>
  <c r="L516" i="1"/>
  <c r="N516" i="1" s="1"/>
  <c r="M516" i="1"/>
  <c r="O516" i="1" s="1"/>
  <c r="H517" i="1"/>
  <c r="I517" i="1" s="1"/>
  <c r="J517" i="1"/>
  <c r="K517" i="1" s="1"/>
  <c r="L517" i="1"/>
  <c r="N517" i="1" s="1"/>
  <c r="M517" i="1"/>
  <c r="O517" i="1" s="1"/>
  <c r="H518" i="1"/>
  <c r="I518" i="1" s="1"/>
  <c r="J518" i="1"/>
  <c r="K518" i="1" s="1"/>
  <c r="L518" i="1"/>
  <c r="N518" i="1" s="1"/>
  <c r="M518" i="1"/>
  <c r="O518" i="1" s="1"/>
  <c r="H519" i="1"/>
  <c r="I519" i="1" s="1"/>
  <c r="J519" i="1"/>
  <c r="K519" i="1" s="1"/>
  <c r="L519" i="1"/>
  <c r="N519" i="1" s="1"/>
  <c r="M519" i="1"/>
  <c r="O519" i="1" s="1"/>
  <c r="H520" i="1"/>
  <c r="I520" i="1" s="1"/>
  <c r="J520" i="1"/>
  <c r="K520" i="1" s="1"/>
  <c r="L520" i="1"/>
  <c r="N520" i="1" s="1"/>
  <c r="M520" i="1"/>
  <c r="O520" i="1" s="1"/>
  <c r="H521" i="1"/>
  <c r="I521" i="1" s="1"/>
  <c r="J521" i="1"/>
  <c r="K521" i="1" s="1"/>
  <c r="L521" i="1"/>
  <c r="N521" i="1" s="1"/>
  <c r="M521" i="1"/>
  <c r="O521" i="1" s="1"/>
  <c r="H522" i="1"/>
  <c r="I522" i="1" s="1"/>
  <c r="J522" i="1"/>
  <c r="K522" i="1" s="1"/>
  <c r="L522" i="1"/>
  <c r="N522" i="1" s="1"/>
  <c r="M522" i="1"/>
  <c r="O522" i="1" s="1"/>
  <c r="H523" i="1"/>
  <c r="I523" i="1" s="1"/>
  <c r="J523" i="1"/>
  <c r="K523" i="1" s="1"/>
  <c r="L523" i="1"/>
  <c r="N523" i="1" s="1"/>
  <c r="M523" i="1"/>
  <c r="O523" i="1" s="1"/>
  <c r="H524" i="1"/>
  <c r="I524" i="1" s="1"/>
  <c r="J524" i="1"/>
  <c r="K524" i="1" s="1"/>
  <c r="L524" i="1"/>
  <c r="N524" i="1" s="1"/>
  <c r="M524" i="1"/>
  <c r="O524" i="1" s="1"/>
  <c r="H525" i="1"/>
  <c r="I525" i="1" s="1"/>
  <c r="J525" i="1"/>
  <c r="K525" i="1" s="1"/>
  <c r="L525" i="1"/>
  <c r="N525" i="1" s="1"/>
  <c r="M525" i="1"/>
  <c r="O525" i="1" s="1"/>
  <c r="H526" i="1"/>
  <c r="I526" i="1" s="1"/>
  <c r="J526" i="1"/>
  <c r="K526" i="1" s="1"/>
  <c r="L526" i="1"/>
  <c r="N526" i="1" s="1"/>
  <c r="M526" i="1"/>
  <c r="O526" i="1" s="1"/>
  <c r="H527" i="1"/>
  <c r="I527" i="1" s="1"/>
  <c r="J527" i="1"/>
  <c r="K527" i="1" s="1"/>
  <c r="L527" i="1"/>
  <c r="N527" i="1" s="1"/>
  <c r="M527" i="1"/>
  <c r="O527" i="1" s="1"/>
  <c r="H528" i="1"/>
  <c r="I528" i="1" s="1"/>
  <c r="J528" i="1"/>
  <c r="K528" i="1" s="1"/>
  <c r="L528" i="1"/>
  <c r="N528" i="1" s="1"/>
  <c r="M528" i="1"/>
  <c r="O528" i="1" s="1"/>
  <c r="H529" i="1"/>
  <c r="I529" i="1" s="1"/>
  <c r="J529" i="1"/>
  <c r="K529" i="1" s="1"/>
  <c r="L529" i="1"/>
  <c r="N529" i="1" s="1"/>
  <c r="M529" i="1"/>
  <c r="O529" i="1" s="1"/>
  <c r="H530" i="1"/>
  <c r="I530" i="1" s="1"/>
  <c r="J530" i="1"/>
  <c r="K530" i="1" s="1"/>
  <c r="L530" i="1"/>
  <c r="N530" i="1" s="1"/>
  <c r="M530" i="1"/>
  <c r="O530" i="1" s="1"/>
  <c r="H531" i="1"/>
  <c r="I531" i="1" s="1"/>
  <c r="J531" i="1"/>
  <c r="K531" i="1" s="1"/>
  <c r="L531" i="1"/>
  <c r="N531" i="1" s="1"/>
  <c r="M531" i="1"/>
  <c r="O531" i="1" s="1"/>
  <c r="H532" i="1"/>
  <c r="I532" i="1" s="1"/>
  <c r="J532" i="1"/>
  <c r="K532" i="1" s="1"/>
  <c r="L532" i="1"/>
  <c r="N532" i="1" s="1"/>
  <c r="M532" i="1"/>
  <c r="O532" i="1" s="1"/>
  <c r="H533" i="1"/>
  <c r="I533" i="1" s="1"/>
  <c r="J533" i="1"/>
  <c r="K533" i="1" s="1"/>
  <c r="L533" i="1"/>
  <c r="N533" i="1" s="1"/>
  <c r="M533" i="1"/>
  <c r="O533" i="1" s="1"/>
  <c r="H534" i="1"/>
  <c r="I534" i="1" s="1"/>
  <c r="J534" i="1"/>
  <c r="K534" i="1" s="1"/>
  <c r="L534" i="1"/>
  <c r="N534" i="1" s="1"/>
  <c r="M534" i="1"/>
  <c r="O534" i="1" s="1"/>
  <c r="H535" i="1"/>
  <c r="I535" i="1" s="1"/>
  <c r="J535" i="1"/>
  <c r="K535" i="1" s="1"/>
  <c r="L535" i="1"/>
  <c r="N535" i="1" s="1"/>
  <c r="M535" i="1"/>
  <c r="O535" i="1" s="1"/>
  <c r="H536" i="1"/>
  <c r="I536" i="1" s="1"/>
  <c r="J536" i="1"/>
  <c r="K536" i="1" s="1"/>
  <c r="L536" i="1"/>
  <c r="N536" i="1" s="1"/>
  <c r="M536" i="1"/>
  <c r="O536" i="1" s="1"/>
  <c r="H537" i="1"/>
  <c r="I537" i="1" s="1"/>
  <c r="J537" i="1"/>
  <c r="K537" i="1" s="1"/>
  <c r="L537" i="1"/>
  <c r="N537" i="1" s="1"/>
  <c r="M537" i="1"/>
  <c r="O537" i="1" s="1"/>
  <c r="H538" i="1"/>
  <c r="I538" i="1" s="1"/>
  <c r="J538" i="1"/>
  <c r="K538" i="1" s="1"/>
  <c r="L538" i="1"/>
  <c r="N538" i="1" s="1"/>
  <c r="M538" i="1"/>
  <c r="O538" i="1" s="1"/>
  <c r="H539" i="1"/>
  <c r="I539" i="1" s="1"/>
  <c r="J539" i="1"/>
  <c r="K539" i="1" s="1"/>
  <c r="L539" i="1"/>
  <c r="N539" i="1" s="1"/>
  <c r="M539" i="1"/>
  <c r="O539" i="1" s="1"/>
  <c r="H540" i="1"/>
  <c r="I540" i="1" s="1"/>
  <c r="J540" i="1"/>
  <c r="K540" i="1" s="1"/>
  <c r="L540" i="1"/>
  <c r="N540" i="1" s="1"/>
  <c r="M540" i="1"/>
  <c r="O540" i="1" s="1"/>
  <c r="H541" i="1"/>
  <c r="I541" i="1" s="1"/>
  <c r="J541" i="1"/>
  <c r="K541" i="1" s="1"/>
  <c r="L541" i="1"/>
  <c r="N541" i="1" s="1"/>
  <c r="M541" i="1"/>
  <c r="O541" i="1" s="1"/>
  <c r="H542" i="1"/>
  <c r="I542" i="1" s="1"/>
  <c r="J542" i="1"/>
  <c r="K542" i="1" s="1"/>
  <c r="L542" i="1"/>
  <c r="N542" i="1" s="1"/>
  <c r="M542" i="1"/>
  <c r="O542" i="1" s="1"/>
  <c r="H543" i="1"/>
  <c r="I543" i="1" s="1"/>
  <c r="J543" i="1"/>
  <c r="K543" i="1" s="1"/>
  <c r="L543" i="1"/>
  <c r="N543" i="1" s="1"/>
  <c r="M543" i="1"/>
  <c r="O543" i="1" s="1"/>
  <c r="H544" i="1"/>
  <c r="I544" i="1" s="1"/>
  <c r="J544" i="1"/>
  <c r="K544" i="1" s="1"/>
  <c r="L544" i="1"/>
  <c r="N544" i="1" s="1"/>
  <c r="M544" i="1"/>
  <c r="O544" i="1" s="1"/>
  <c r="H545" i="1"/>
  <c r="I545" i="1" s="1"/>
  <c r="J545" i="1"/>
  <c r="K545" i="1" s="1"/>
  <c r="L545" i="1"/>
  <c r="N545" i="1" s="1"/>
  <c r="M545" i="1"/>
  <c r="O545" i="1" s="1"/>
  <c r="H546" i="1"/>
  <c r="I546" i="1" s="1"/>
  <c r="J546" i="1"/>
  <c r="K546" i="1" s="1"/>
  <c r="L546" i="1"/>
  <c r="N546" i="1" s="1"/>
  <c r="M546" i="1"/>
  <c r="O546" i="1" s="1"/>
  <c r="H547" i="1"/>
  <c r="I547" i="1" s="1"/>
  <c r="J547" i="1"/>
  <c r="K547" i="1" s="1"/>
  <c r="L547" i="1"/>
  <c r="N547" i="1" s="1"/>
  <c r="M547" i="1"/>
  <c r="O547" i="1" s="1"/>
  <c r="H548" i="1"/>
  <c r="I548" i="1" s="1"/>
  <c r="J548" i="1"/>
  <c r="K548" i="1" s="1"/>
  <c r="L548" i="1"/>
  <c r="N548" i="1" s="1"/>
  <c r="M548" i="1"/>
  <c r="O548" i="1" s="1"/>
  <c r="H549" i="1"/>
  <c r="I549" i="1" s="1"/>
  <c r="J549" i="1"/>
  <c r="K549" i="1" s="1"/>
  <c r="L549" i="1"/>
  <c r="N549" i="1" s="1"/>
  <c r="M549" i="1"/>
  <c r="O549" i="1" s="1"/>
  <c r="H550" i="1"/>
  <c r="I550" i="1" s="1"/>
  <c r="J550" i="1"/>
  <c r="K550" i="1" s="1"/>
  <c r="L550" i="1"/>
  <c r="N550" i="1" s="1"/>
  <c r="M550" i="1"/>
  <c r="O550" i="1" s="1"/>
  <c r="H551" i="1"/>
  <c r="I551" i="1" s="1"/>
  <c r="J551" i="1"/>
  <c r="K551" i="1" s="1"/>
  <c r="L551" i="1"/>
  <c r="N551" i="1" s="1"/>
  <c r="M551" i="1"/>
  <c r="O551" i="1" s="1"/>
  <c r="H552" i="1"/>
  <c r="I552" i="1" s="1"/>
  <c r="J552" i="1"/>
  <c r="K552" i="1" s="1"/>
  <c r="L552" i="1"/>
  <c r="N552" i="1" s="1"/>
  <c r="M552" i="1"/>
  <c r="O552" i="1" s="1"/>
  <c r="H553" i="1"/>
  <c r="I553" i="1" s="1"/>
  <c r="J553" i="1"/>
  <c r="K553" i="1" s="1"/>
  <c r="L553" i="1"/>
  <c r="N553" i="1" s="1"/>
  <c r="M553" i="1"/>
  <c r="O553" i="1" s="1"/>
  <c r="H554" i="1"/>
  <c r="I554" i="1" s="1"/>
  <c r="J554" i="1"/>
  <c r="K554" i="1" s="1"/>
  <c r="L554" i="1"/>
  <c r="N554" i="1" s="1"/>
  <c r="M554" i="1"/>
  <c r="O554" i="1" s="1"/>
  <c r="H555" i="1"/>
  <c r="I555" i="1" s="1"/>
  <c r="J555" i="1"/>
  <c r="K555" i="1" s="1"/>
  <c r="L555" i="1"/>
  <c r="N555" i="1" s="1"/>
  <c r="M555" i="1"/>
  <c r="O555" i="1" s="1"/>
  <c r="H556" i="1"/>
  <c r="I556" i="1" s="1"/>
  <c r="J556" i="1"/>
  <c r="K556" i="1" s="1"/>
  <c r="L556" i="1"/>
  <c r="N556" i="1" s="1"/>
  <c r="M556" i="1"/>
  <c r="O556" i="1" s="1"/>
  <c r="H557" i="1"/>
  <c r="I557" i="1" s="1"/>
  <c r="J557" i="1"/>
  <c r="K557" i="1" s="1"/>
  <c r="L557" i="1"/>
  <c r="N557" i="1" s="1"/>
  <c r="M557" i="1"/>
  <c r="O557" i="1" s="1"/>
  <c r="H558" i="1"/>
  <c r="I558" i="1" s="1"/>
  <c r="J558" i="1"/>
  <c r="K558" i="1" s="1"/>
  <c r="L558" i="1"/>
  <c r="N558" i="1" s="1"/>
  <c r="M558" i="1"/>
  <c r="O558" i="1" s="1"/>
  <c r="H559" i="1"/>
  <c r="I559" i="1" s="1"/>
  <c r="J559" i="1"/>
  <c r="K559" i="1" s="1"/>
  <c r="L559" i="1"/>
  <c r="N559" i="1" s="1"/>
  <c r="M559" i="1"/>
  <c r="O559" i="1" s="1"/>
  <c r="H560" i="1"/>
  <c r="I560" i="1" s="1"/>
  <c r="J560" i="1"/>
  <c r="K560" i="1" s="1"/>
  <c r="L560" i="1"/>
  <c r="N560" i="1" s="1"/>
  <c r="M560" i="1"/>
  <c r="O560" i="1" s="1"/>
  <c r="H561" i="1"/>
  <c r="I561" i="1" s="1"/>
  <c r="J561" i="1"/>
  <c r="K561" i="1" s="1"/>
  <c r="L561" i="1"/>
  <c r="N561" i="1" s="1"/>
  <c r="M561" i="1"/>
  <c r="O561" i="1" s="1"/>
  <c r="H562" i="1"/>
  <c r="I562" i="1" s="1"/>
  <c r="J562" i="1"/>
  <c r="K562" i="1" s="1"/>
  <c r="L562" i="1"/>
  <c r="N562" i="1" s="1"/>
  <c r="M562" i="1"/>
  <c r="O562" i="1" s="1"/>
  <c r="H563" i="1"/>
  <c r="I563" i="1" s="1"/>
  <c r="J563" i="1"/>
  <c r="K563" i="1" s="1"/>
  <c r="L563" i="1"/>
  <c r="N563" i="1" s="1"/>
  <c r="M563" i="1"/>
  <c r="O563" i="1" s="1"/>
  <c r="H564" i="1"/>
  <c r="I564" i="1" s="1"/>
  <c r="J564" i="1"/>
  <c r="K564" i="1" s="1"/>
  <c r="L564" i="1"/>
  <c r="N564" i="1" s="1"/>
  <c r="M564" i="1"/>
  <c r="O564" i="1" s="1"/>
  <c r="H565" i="1"/>
  <c r="I565" i="1" s="1"/>
  <c r="J565" i="1"/>
  <c r="K565" i="1" s="1"/>
  <c r="L565" i="1"/>
  <c r="N565" i="1" s="1"/>
  <c r="M565" i="1"/>
  <c r="O565" i="1" s="1"/>
  <c r="H566" i="1"/>
  <c r="I566" i="1" s="1"/>
  <c r="J566" i="1"/>
  <c r="K566" i="1" s="1"/>
  <c r="L566" i="1"/>
  <c r="N566" i="1" s="1"/>
  <c r="M566" i="1"/>
  <c r="O566" i="1" s="1"/>
  <c r="H567" i="1"/>
  <c r="I567" i="1" s="1"/>
  <c r="J567" i="1"/>
  <c r="K567" i="1" s="1"/>
  <c r="L567" i="1"/>
  <c r="N567" i="1" s="1"/>
  <c r="M567" i="1"/>
  <c r="O567" i="1" s="1"/>
  <c r="H568" i="1"/>
  <c r="I568" i="1" s="1"/>
  <c r="J568" i="1"/>
  <c r="K568" i="1" s="1"/>
  <c r="L568" i="1"/>
  <c r="N568" i="1" s="1"/>
  <c r="M568" i="1"/>
  <c r="O568" i="1" s="1"/>
  <c r="H569" i="1"/>
  <c r="I569" i="1" s="1"/>
  <c r="J569" i="1"/>
  <c r="K569" i="1" s="1"/>
  <c r="L569" i="1"/>
  <c r="N569" i="1" s="1"/>
  <c r="M569" i="1"/>
  <c r="O569" i="1" s="1"/>
  <c r="H570" i="1"/>
  <c r="I570" i="1" s="1"/>
  <c r="J570" i="1"/>
  <c r="K570" i="1" s="1"/>
  <c r="L570" i="1"/>
  <c r="N570" i="1" s="1"/>
  <c r="M570" i="1"/>
  <c r="O570" i="1" s="1"/>
  <c r="H571" i="1"/>
  <c r="I571" i="1" s="1"/>
  <c r="J571" i="1"/>
  <c r="K571" i="1" s="1"/>
  <c r="L571" i="1"/>
  <c r="N571" i="1" s="1"/>
  <c r="M571" i="1"/>
  <c r="O571" i="1" s="1"/>
  <c r="H572" i="1"/>
  <c r="I572" i="1" s="1"/>
  <c r="J572" i="1"/>
  <c r="K572" i="1" s="1"/>
  <c r="L572" i="1"/>
  <c r="N572" i="1" s="1"/>
  <c r="M572" i="1"/>
  <c r="O572" i="1" s="1"/>
  <c r="H573" i="1"/>
  <c r="I573" i="1" s="1"/>
  <c r="J573" i="1"/>
  <c r="K573" i="1" s="1"/>
  <c r="L573" i="1"/>
  <c r="N573" i="1" s="1"/>
  <c r="M573" i="1"/>
  <c r="O573" i="1" s="1"/>
  <c r="H574" i="1"/>
  <c r="I574" i="1" s="1"/>
  <c r="J574" i="1"/>
  <c r="K574" i="1" s="1"/>
  <c r="L574" i="1"/>
  <c r="N574" i="1" s="1"/>
  <c r="M574" i="1"/>
  <c r="O574" i="1" s="1"/>
  <c r="H575" i="1"/>
  <c r="I575" i="1" s="1"/>
  <c r="J575" i="1"/>
  <c r="K575" i="1" s="1"/>
  <c r="L575" i="1"/>
  <c r="N575" i="1" s="1"/>
  <c r="M575" i="1"/>
  <c r="O575" i="1" s="1"/>
  <c r="H576" i="1"/>
  <c r="I576" i="1" s="1"/>
  <c r="J576" i="1"/>
  <c r="K576" i="1" s="1"/>
  <c r="L576" i="1"/>
  <c r="N576" i="1" s="1"/>
  <c r="M576" i="1"/>
  <c r="O576" i="1" s="1"/>
  <c r="H577" i="1"/>
  <c r="I577" i="1" s="1"/>
  <c r="J577" i="1"/>
  <c r="K577" i="1" s="1"/>
  <c r="L577" i="1"/>
  <c r="N577" i="1" s="1"/>
  <c r="M577" i="1"/>
  <c r="O577" i="1" s="1"/>
  <c r="H578" i="1"/>
  <c r="I578" i="1" s="1"/>
  <c r="J578" i="1"/>
  <c r="K578" i="1" s="1"/>
  <c r="L578" i="1"/>
  <c r="N578" i="1" s="1"/>
  <c r="M578" i="1"/>
  <c r="O578" i="1" s="1"/>
  <c r="H579" i="1"/>
  <c r="I579" i="1" s="1"/>
  <c r="J579" i="1"/>
  <c r="K579" i="1" s="1"/>
  <c r="L579" i="1"/>
  <c r="N579" i="1" s="1"/>
  <c r="M579" i="1"/>
  <c r="O579" i="1" s="1"/>
  <c r="H580" i="1"/>
  <c r="I580" i="1" s="1"/>
  <c r="J580" i="1"/>
  <c r="K580" i="1" s="1"/>
  <c r="L580" i="1"/>
  <c r="N580" i="1" s="1"/>
  <c r="M580" i="1"/>
  <c r="O580" i="1" s="1"/>
  <c r="H581" i="1"/>
  <c r="I581" i="1" s="1"/>
  <c r="J581" i="1"/>
  <c r="K581" i="1" s="1"/>
  <c r="L581" i="1"/>
  <c r="N581" i="1" s="1"/>
  <c r="M581" i="1"/>
  <c r="O581" i="1" s="1"/>
  <c r="H582" i="1"/>
  <c r="I582" i="1" s="1"/>
  <c r="J582" i="1"/>
  <c r="K582" i="1" s="1"/>
  <c r="L582" i="1"/>
  <c r="N582" i="1" s="1"/>
  <c r="M582" i="1"/>
  <c r="O582" i="1" s="1"/>
  <c r="H583" i="1"/>
  <c r="I583" i="1" s="1"/>
  <c r="J583" i="1"/>
  <c r="K583" i="1" s="1"/>
  <c r="L583" i="1"/>
  <c r="N583" i="1" s="1"/>
  <c r="M583" i="1"/>
  <c r="O583" i="1" s="1"/>
  <c r="H584" i="1"/>
  <c r="I584" i="1" s="1"/>
  <c r="J584" i="1"/>
  <c r="K584" i="1" s="1"/>
  <c r="L584" i="1"/>
  <c r="M584" i="1"/>
  <c r="O584" i="1" s="1"/>
  <c r="N584" i="1"/>
  <c r="H585" i="1"/>
  <c r="I585" i="1" s="1"/>
  <c r="J585" i="1"/>
  <c r="K585" i="1" s="1"/>
  <c r="L585" i="1"/>
  <c r="M585" i="1"/>
  <c r="O585" i="1" s="1"/>
  <c r="N585" i="1"/>
  <c r="H586" i="1"/>
  <c r="I586" i="1" s="1"/>
  <c r="J586" i="1"/>
  <c r="K586" i="1" s="1"/>
  <c r="L586" i="1"/>
  <c r="M586" i="1"/>
  <c r="O586" i="1" s="1"/>
  <c r="N586" i="1"/>
  <c r="H587" i="1"/>
  <c r="I587" i="1" s="1"/>
  <c r="J587" i="1"/>
  <c r="K587" i="1" s="1"/>
  <c r="L587" i="1"/>
  <c r="N587" i="1" s="1"/>
  <c r="M587" i="1"/>
  <c r="O587" i="1" s="1"/>
  <c r="H588" i="1"/>
  <c r="I588" i="1" s="1"/>
  <c r="J588" i="1"/>
  <c r="K588" i="1" s="1"/>
  <c r="L588" i="1"/>
  <c r="M588" i="1"/>
  <c r="O588" i="1" s="1"/>
  <c r="N588" i="1"/>
  <c r="H589" i="1"/>
  <c r="I589" i="1" s="1"/>
  <c r="J589" i="1"/>
  <c r="K589" i="1" s="1"/>
  <c r="L589" i="1"/>
  <c r="M589" i="1"/>
  <c r="O589" i="1" s="1"/>
  <c r="N589" i="1"/>
  <c r="H590" i="1"/>
  <c r="I590" i="1"/>
  <c r="J590" i="1"/>
  <c r="K590" i="1" s="1"/>
  <c r="L590" i="1"/>
  <c r="N590" i="1" s="1"/>
  <c r="M590" i="1"/>
  <c r="O590" i="1" s="1"/>
  <c r="H591" i="1"/>
  <c r="I591" i="1"/>
  <c r="J591" i="1"/>
  <c r="K591" i="1" s="1"/>
  <c r="L591" i="1"/>
  <c r="M591" i="1"/>
  <c r="O591" i="1" s="1"/>
  <c r="N591" i="1"/>
  <c r="H592" i="1"/>
  <c r="I592" i="1"/>
  <c r="J592" i="1"/>
  <c r="K592" i="1" s="1"/>
  <c r="L592" i="1"/>
  <c r="N592" i="1" s="1"/>
  <c r="M592" i="1"/>
  <c r="O592" i="1" s="1"/>
  <c r="H593" i="1"/>
  <c r="I593" i="1" s="1"/>
  <c r="J593" i="1"/>
  <c r="K593" i="1" s="1"/>
  <c r="L593" i="1"/>
  <c r="M593" i="1"/>
  <c r="O593" i="1" s="1"/>
  <c r="N593" i="1"/>
  <c r="H594" i="1"/>
  <c r="I594" i="1"/>
  <c r="J594" i="1"/>
  <c r="K594" i="1" s="1"/>
  <c r="L594" i="1"/>
  <c r="N594" i="1" s="1"/>
  <c r="M594" i="1"/>
  <c r="O594" i="1" s="1"/>
  <c r="H595" i="1"/>
  <c r="I595" i="1"/>
  <c r="J595" i="1"/>
  <c r="K595" i="1" s="1"/>
  <c r="L595" i="1"/>
  <c r="M595" i="1"/>
  <c r="O595" i="1" s="1"/>
  <c r="N595" i="1"/>
  <c r="H596" i="1"/>
  <c r="I596" i="1"/>
  <c r="J596" i="1"/>
  <c r="K596" i="1" s="1"/>
  <c r="L596" i="1"/>
  <c r="N596" i="1" s="1"/>
  <c r="M596" i="1"/>
  <c r="O596" i="1" s="1"/>
  <c r="H597" i="1"/>
  <c r="I597" i="1" s="1"/>
  <c r="J597" i="1"/>
  <c r="K597" i="1"/>
  <c r="L597" i="1"/>
  <c r="M597" i="1"/>
  <c r="O597" i="1" s="1"/>
  <c r="N597" i="1"/>
  <c r="H598" i="1"/>
  <c r="I598" i="1"/>
  <c r="J598" i="1"/>
  <c r="K598" i="1" s="1"/>
  <c r="L598" i="1"/>
  <c r="M598" i="1"/>
  <c r="O598" i="1" s="1"/>
  <c r="N598" i="1"/>
  <c r="H599" i="1"/>
  <c r="I599" i="1"/>
  <c r="J599" i="1"/>
  <c r="K599" i="1" s="1"/>
  <c r="L599" i="1"/>
  <c r="M599" i="1"/>
  <c r="O599" i="1" s="1"/>
  <c r="N599" i="1"/>
  <c r="H600" i="1"/>
  <c r="I600" i="1" s="1"/>
  <c r="J600" i="1"/>
  <c r="K600" i="1"/>
  <c r="L600" i="1"/>
  <c r="N600" i="1" s="1"/>
  <c r="M600" i="1"/>
  <c r="O600" i="1" s="1"/>
  <c r="H601" i="1"/>
  <c r="I601" i="1"/>
  <c r="J601" i="1"/>
  <c r="K601" i="1"/>
  <c r="L601" i="1"/>
  <c r="N601" i="1" s="1"/>
  <c r="M601" i="1"/>
  <c r="O601" i="1" s="1"/>
  <c r="H602" i="1"/>
  <c r="I602" i="1" s="1"/>
  <c r="J602" i="1"/>
  <c r="K602" i="1" s="1"/>
  <c r="L602" i="1"/>
  <c r="M602" i="1"/>
  <c r="O602" i="1" s="1"/>
  <c r="N602" i="1"/>
  <c r="H603" i="1"/>
  <c r="I603" i="1"/>
  <c r="J603" i="1"/>
  <c r="K603" i="1"/>
  <c r="L603" i="1"/>
  <c r="M603" i="1"/>
  <c r="O603" i="1" s="1"/>
  <c r="N603" i="1"/>
  <c r="H604" i="1"/>
  <c r="I604" i="1" s="1"/>
  <c r="J604" i="1"/>
  <c r="K604" i="1" s="1"/>
  <c r="L604" i="1"/>
  <c r="N604" i="1" s="1"/>
  <c r="M604" i="1"/>
  <c r="O604" i="1" s="1"/>
  <c r="H605" i="1"/>
  <c r="I605" i="1" s="1"/>
  <c r="J605" i="1"/>
  <c r="K605" i="1"/>
  <c r="L605" i="1"/>
  <c r="M605" i="1"/>
  <c r="O605" i="1" s="1"/>
  <c r="N605" i="1"/>
  <c r="H606" i="1"/>
  <c r="I606" i="1"/>
  <c r="J606" i="1"/>
  <c r="K606" i="1" s="1"/>
  <c r="L606" i="1"/>
  <c r="M606" i="1"/>
  <c r="O606" i="1" s="1"/>
  <c r="N606" i="1"/>
  <c r="H607" i="1"/>
  <c r="I607" i="1"/>
  <c r="J607" i="1"/>
  <c r="K607" i="1" s="1"/>
  <c r="L607" i="1"/>
  <c r="M607" i="1"/>
  <c r="O607" i="1" s="1"/>
  <c r="N607" i="1"/>
  <c r="H608" i="1"/>
  <c r="I608" i="1" s="1"/>
  <c r="J608" i="1"/>
  <c r="K608" i="1"/>
  <c r="L608" i="1"/>
  <c r="N608" i="1" s="1"/>
  <c r="M608" i="1"/>
  <c r="O608" i="1" s="1"/>
  <c r="H609" i="1"/>
  <c r="I609" i="1"/>
  <c r="J609" i="1"/>
  <c r="K609" i="1"/>
  <c r="L609" i="1"/>
  <c r="N609" i="1" s="1"/>
  <c r="M609" i="1"/>
  <c r="O609" i="1" s="1"/>
  <c r="H610" i="1"/>
  <c r="I610" i="1" s="1"/>
  <c r="J610" i="1"/>
  <c r="K610" i="1" s="1"/>
  <c r="L610" i="1"/>
  <c r="M610" i="1"/>
  <c r="O610" i="1" s="1"/>
  <c r="N610" i="1"/>
  <c r="H611" i="1"/>
  <c r="I611" i="1"/>
  <c r="J611" i="1"/>
  <c r="K611" i="1"/>
  <c r="L611" i="1"/>
  <c r="M611" i="1"/>
  <c r="O611" i="1" s="1"/>
  <c r="N611" i="1"/>
  <c r="H612" i="1"/>
  <c r="I612" i="1" s="1"/>
  <c r="J612" i="1"/>
  <c r="K612" i="1" s="1"/>
  <c r="L612" i="1"/>
  <c r="N612" i="1" s="1"/>
  <c r="M612" i="1"/>
  <c r="O612" i="1" s="1"/>
  <c r="H613" i="1"/>
  <c r="I613" i="1" s="1"/>
  <c r="J613" i="1"/>
  <c r="K613" i="1"/>
  <c r="L613" i="1"/>
  <c r="M613" i="1"/>
  <c r="O613" i="1" s="1"/>
  <c r="N613" i="1"/>
  <c r="H614" i="1"/>
  <c r="I614" i="1"/>
  <c r="J614" i="1"/>
  <c r="K614" i="1" s="1"/>
  <c r="L614" i="1"/>
  <c r="M614" i="1"/>
  <c r="O614" i="1" s="1"/>
  <c r="N614" i="1"/>
  <c r="H615" i="1"/>
  <c r="I615" i="1"/>
  <c r="J615" i="1"/>
  <c r="K615" i="1" s="1"/>
  <c r="L615" i="1"/>
  <c r="M615" i="1"/>
  <c r="O615" i="1" s="1"/>
  <c r="N615" i="1"/>
  <c r="H616" i="1"/>
  <c r="I616" i="1" s="1"/>
  <c r="J616" i="1"/>
  <c r="K616" i="1"/>
  <c r="L616" i="1"/>
  <c r="N616" i="1" s="1"/>
  <c r="M616" i="1"/>
  <c r="O616" i="1" s="1"/>
  <c r="H617" i="1"/>
  <c r="I617" i="1"/>
  <c r="J617" i="1"/>
  <c r="K617" i="1"/>
  <c r="L617" i="1"/>
  <c r="N617" i="1" s="1"/>
  <c r="M617" i="1"/>
  <c r="O617" i="1" s="1"/>
  <c r="H618" i="1"/>
  <c r="I618" i="1" s="1"/>
  <c r="J618" i="1"/>
  <c r="K618" i="1" s="1"/>
  <c r="L618" i="1"/>
  <c r="M618" i="1"/>
  <c r="O618" i="1" s="1"/>
  <c r="N618" i="1"/>
  <c r="H619" i="1"/>
  <c r="I619" i="1"/>
  <c r="J619" i="1"/>
  <c r="K619" i="1"/>
  <c r="L619" i="1"/>
  <c r="M619" i="1"/>
  <c r="O619" i="1" s="1"/>
  <c r="N619" i="1"/>
  <c r="H620" i="1"/>
  <c r="I620" i="1" s="1"/>
  <c r="J620" i="1"/>
  <c r="K620" i="1" s="1"/>
  <c r="L620" i="1"/>
  <c r="N620" i="1" s="1"/>
  <c r="M620" i="1"/>
  <c r="O620" i="1" s="1"/>
  <c r="H621" i="1"/>
  <c r="I621" i="1" s="1"/>
  <c r="J621" i="1"/>
  <c r="K621" i="1"/>
  <c r="L621" i="1"/>
  <c r="M621" i="1"/>
  <c r="O621" i="1" s="1"/>
  <c r="N621" i="1"/>
  <c r="H622" i="1"/>
  <c r="I622" i="1"/>
  <c r="J622" i="1"/>
  <c r="K622" i="1" s="1"/>
  <c r="L622" i="1"/>
  <c r="M622" i="1"/>
  <c r="O622" i="1" s="1"/>
  <c r="N622" i="1"/>
  <c r="H623" i="1"/>
  <c r="I623" i="1"/>
  <c r="J623" i="1"/>
  <c r="K623" i="1"/>
  <c r="L623" i="1"/>
  <c r="M623" i="1"/>
  <c r="O623" i="1" s="1"/>
  <c r="N623" i="1"/>
  <c r="H624" i="1"/>
  <c r="I624" i="1" s="1"/>
  <c r="J624" i="1"/>
  <c r="K624" i="1"/>
  <c r="L624" i="1"/>
  <c r="N624" i="1" s="1"/>
  <c r="M624" i="1"/>
  <c r="O624" i="1" s="1"/>
  <c r="H625" i="1"/>
  <c r="I625" i="1"/>
  <c r="J625" i="1"/>
  <c r="K625" i="1"/>
  <c r="L625" i="1"/>
  <c r="N625" i="1" s="1"/>
  <c r="M625" i="1"/>
  <c r="O625" i="1" s="1"/>
  <c r="H626" i="1"/>
  <c r="I626" i="1" s="1"/>
  <c r="J626" i="1"/>
  <c r="K626" i="1" s="1"/>
  <c r="L626" i="1"/>
  <c r="M626" i="1"/>
  <c r="O626" i="1" s="1"/>
  <c r="N626" i="1"/>
  <c r="H627" i="1"/>
  <c r="I627" i="1"/>
  <c r="J627" i="1"/>
  <c r="K627" i="1"/>
  <c r="L627" i="1"/>
  <c r="M627" i="1"/>
  <c r="O627" i="1" s="1"/>
  <c r="N627" i="1"/>
  <c r="H628" i="1"/>
  <c r="I628" i="1" s="1"/>
  <c r="J628" i="1"/>
  <c r="K628" i="1" s="1"/>
  <c r="L628" i="1"/>
  <c r="N628" i="1" s="1"/>
  <c r="M628" i="1"/>
  <c r="O628" i="1" s="1"/>
  <c r="H629" i="1"/>
  <c r="I629" i="1"/>
  <c r="J629" i="1"/>
  <c r="K629" i="1"/>
  <c r="L629" i="1"/>
  <c r="M629" i="1"/>
  <c r="O629" i="1" s="1"/>
  <c r="N629" i="1"/>
  <c r="H630" i="1"/>
  <c r="I630" i="1" s="1"/>
  <c r="J630" i="1"/>
  <c r="K630" i="1"/>
  <c r="L630" i="1"/>
  <c r="M630" i="1"/>
  <c r="O630" i="1" s="1"/>
  <c r="N630" i="1"/>
  <c r="H631" i="1"/>
  <c r="I631" i="1"/>
  <c r="J631" i="1"/>
  <c r="K631" i="1"/>
  <c r="L631" i="1"/>
  <c r="M631" i="1"/>
  <c r="O631" i="1" s="1"/>
  <c r="N631" i="1"/>
  <c r="H632" i="1"/>
  <c r="I632" i="1"/>
  <c r="J632" i="1"/>
  <c r="K632" i="1"/>
  <c r="L632" i="1"/>
  <c r="M632" i="1"/>
  <c r="O632" i="1" s="1"/>
  <c r="N632" i="1"/>
  <c r="H633" i="1"/>
  <c r="I633" i="1" s="1"/>
  <c r="J633" i="1"/>
  <c r="K633" i="1"/>
  <c r="L633" i="1"/>
  <c r="M633" i="1"/>
  <c r="O633" i="1" s="1"/>
  <c r="N633" i="1"/>
  <c r="H634" i="1"/>
  <c r="I634" i="1"/>
  <c r="J634" i="1"/>
  <c r="K634" i="1"/>
  <c r="L634" i="1"/>
  <c r="M634" i="1"/>
  <c r="O634" i="1" s="1"/>
  <c r="N634" i="1"/>
  <c r="H635" i="1"/>
  <c r="I635" i="1"/>
  <c r="J635" i="1"/>
  <c r="K635" i="1"/>
  <c r="L635" i="1"/>
  <c r="M635" i="1"/>
  <c r="O635" i="1" s="1"/>
  <c r="N635" i="1"/>
  <c r="H636" i="1"/>
  <c r="I636" i="1" s="1"/>
  <c r="J636" i="1"/>
  <c r="K636" i="1" s="1"/>
  <c r="L636" i="1"/>
  <c r="M636" i="1"/>
  <c r="O636" i="1" s="1"/>
  <c r="N636" i="1"/>
  <c r="H637" i="1"/>
  <c r="I637" i="1" s="1"/>
  <c r="J637" i="1"/>
  <c r="K637" i="1" s="1"/>
  <c r="L637" i="1"/>
  <c r="M637" i="1"/>
  <c r="O637" i="1" s="1"/>
  <c r="N637" i="1"/>
  <c r="H638" i="1"/>
  <c r="I638" i="1"/>
  <c r="J638" i="1"/>
  <c r="K638" i="1" s="1"/>
  <c r="L638" i="1"/>
  <c r="M638" i="1"/>
  <c r="O638" i="1" s="1"/>
  <c r="N638" i="1"/>
  <c r="H639" i="1"/>
  <c r="I639" i="1"/>
  <c r="J639" i="1"/>
  <c r="K639" i="1" s="1"/>
  <c r="L639" i="1"/>
  <c r="M639" i="1"/>
  <c r="O639" i="1" s="1"/>
  <c r="N639" i="1"/>
  <c r="H640" i="1"/>
  <c r="I640" i="1" s="1"/>
  <c r="J640" i="1"/>
  <c r="K640" i="1" s="1"/>
  <c r="L640" i="1"/>
  <c r="M640" i="1"/>
  <c r="O640" i="1" s="1"/>
  <c r="N640" i="1"/>
  <c r="H641" i="1"/>
  <c r="I641" i="1" s="1"/>
  <c r="J641" i="1"/>
  <c r="K641" i="1" s="1"/>
  <c r="L641" i="1"/>
  <c r="M641" i="1"/>
  <c r="O641" i="1" s="1"/>
  <c r="N641" i="1"/>
  <c r="H642" i="1"/>
  <c r="I642" i="1"/>
  <c r="J642" i="1"/>
  <c r="K642" i="1" s="1"/>
  <c r="L642" i="1"/>
  <c r="M642" i="1"/>
  <c r="O642" i="1" s="1"/>
  <c r="N642" i="1"/>
  <c r="H643" i="1"/>
  <c r="I643" i="1"/>
  <c r="J643" i="1"/>
  <c r="K643" i="1" s="1"/>
  <c r="L643" i="1"/>
  <c r="M643" i="1"/>
  <c r="O643" i="1" s="1"/>
  <c r="N643" i="1"/>
  <c r="H644" i="1"/>
  <c r="I644" i="1" s="1"/>
  <c r="J644" i="1"/>
  <c r="K644" i="1" s="1"/>
  <c r="L644" i="1"/>
  <c r="M644" i="1"/>
  <c r="O644" i="1" s="1"/>
  <c r="N644" i="1"/>
  <c r="H645" i="1"/>
  <c r="I645" i="1" s="1"/>
  <c r="J645" i="1"/>
  <c r="K645" i="1" s="1"/>
  <c r="L645" i="1"/>
  <c r="M645" i="1"/>
  <c r="O645" i="1" s="1"/>
  <c r="N645" i="1"/>
  <c r="H646" i="1"/>
  <c r="I646" i="1"/>
  <c r="J646" i="1"/>
  <c r="K646" i="1" s="1"/>
  <c r="L646" i="1"/>
  <c r="N646" i="1" s="1"/>
  <c r="M646" i="1"/>
  <c r="O646" i="1" s="1"/>
  <c r="H647" i="1"/>
  <c r="I647" i="1"/>
  <c r="J647" i="1"/>
  <c r="K647" i="1" s="1"/>
  <c r="L647" i="1"/>
  <c r="N647" i="1" s="1"/>
  <c r="M647" i="1"/>
  <c r="O647" i="1" s="1"/>
  <c r="H648" i="1"/>
  <c r="I648" i="1" s="1"/>
  <c r="J648" i="1"/>
  <c r="K648" i="1" s="1"/>
  <c r="L648" i="1"/>
  <c r="N648" i="1" s="1"/>
  <c r="M648" i="1"/>
  <c r="O648" i="1" s="1"/>
  <c r="H649" i="1"/>
  <c r="I649" i="1" s="1"/>
  <c r="J649" i="1"/>
  <c r="K649" i="1" s="1"/>
  <c r="L649" i="1"/>
  <c r="N649" i="1" s="1"/>
  <c r="M649" i="1"/>
  <c r="O649" i="1" s="1"/>
  <c r="H650" i="1"/>
  <c r="I650" i="1" s="1"/>
  <c r="J650" i="1"/>
  <c r="K650" i="1" s="1"/>
  <c r="L650" i="1"/>
  <c r="N650" i="1" s="1"/>
  <c r="M650" i="1"/>
  <c r="O650" i="1" s="1"/>
  <c r="H651" i="1"/>
  <c r="I651" i="1"/>
  <c r="J651" i="1"/>
  <c r="K651" i="1" s="1"/>
  <c r="L651" i="1"/>
  <c r="N651" i="1" s="1"/>
  <c r="M651" i="1"/>
  <c r="O651" i="1" s="1"/>
  <c r="H652" i="1"/>
  <c r="I652" i="1" s="1"/>
  <c r="J652" i="1"/>
  <c r="K652" i="1" s="1"/>
  <c r="L652" i="1"/>
  <c r="N652" i="1" s="1"/>
  <c r="M652" i="1"/>
  <c r="O652" i="1" s="1"/>
  <c r="H653" i="1"/>
  <c r="I653" i="1"/>
  <c r="J653" i="1"/>
  <c r="K653" i="1" s="1"/>
  <c r="L653" i="1"/>
  <c r="N653" i="1" s="1"/>
  <c r="M653" i="1"/>
  <c r="O653" i="1" s="1"/>
  <c r="H654" i="1"/>
  <c r="I654" i="1"/>
  <c r="J654" i="1"/>
  <c r="K654" i="1" s="1"/>
  <c r="L654" i="1"/>
  <c r="N654" i="1" s="1"/>
  <c r="M654" i="1"/>
  <c r="O654" i="1" s="1"/>
  <c r="H655" i="1"/>
  <c r="I655" i="1"/>
  <c r="J655" i="1"/>
  <c r="K655" i="1" s="1"/>
  <c r="L655" i="1"/>
  <c r="N655" i="1" s="1"/>
  <c r="M655" i="1"/>
  <c r="O655" i="1" s="1"/>
  <c r="H656" i="1"/>
  <c r="I656" i="1" s="1"/>
  <c r="J656" i="1"/>
  <c r="K656" i="1" s="1"/>
  <c r="L656" i="1"/>
  <c r="N656" i="1" s="1"/>
  <c r="M656" i="1"/>
  <c r="O656" i="1" s="1"/>
  <c r="H657" i="1"/>
  <c r="I657" i="1" s="1"/>
  <c r="J657" i="1"/>
  <c r="K657" i="1" s="1"/>
  <c r="L657" i="1"/>
  <c r="N657" i="1" s="1"/>
  <c r="M657" i="1"/>
  <c r="O657" i="1" s="1"/>
  <c r="H658" i="1"/>
  <c r="I658" i="1" s="1"/>
  <c r="J658" i="1"/>
  <c r="K658" i="1" s="1"/>
  <c r="L658" i="1"/>
  <c r="N658" i="1" s="1"/>
  <c r="M658" i="1"/>
  <c r="O658" i="1" s="1"/>
  <c r="H659" i="1"/>
  <c r="I659" i="1"/>
  <c r="J659" i="1"/>
  <c r="K659" i="1" s="1"/>
  <c r="L659" i="1"/>
  <c r="N659" i="1" s="1"/>
  <c r="M659" i="1"/>
  <c r="O659" i="1" s="1"/>
  <c r="H660" i="1"/>
  <c r="I660" i="1" s="1"/>
  <c r="J660" i="1"/>
  <c r="K660" i="1" s="1"/>
  <c r="L660" i="1"/>
  <c r="N660" i="1" s="1"/>
  <c r="M660" i="1"/>
  <c r="O660" i="1" s="1"/>
  <c r="H661" i="1"/>
  <c r="I661" i="1"/>
  <c r="J661" i="1"/>
  <c r="K661" i="1" s="1"/>
  <c r="L661" i="1"/>
  <c r="N661" i="1" s="1"/>
  <c r="M661" i="1"/>
  <c r="O661" i="1" s="1"/>
  <c r="H662" i="1"/>
  <c r="I662" i="1"/>
  <c r="J662" i="1"/>
  <c r="K662" i="1" s="1"/>
  <c r="L662" i="1"/>
  <c r="N662" i="1" s="1"/>
  <c r="M662" i="1"/>
  <c r="O662" i="1" s="1"/>
  <c r="H663" i="1"/>
  <c r="I663" i="1"/>
  <c r="J663" i="1"/>
  <c r="K663" i="1" s="1"/>
  <c r="L663" i="1"/>
  <c r="N663" i="1" s="1"/>
  <c r="M663" i="1"/>
  <c r="O663" i="1" s="1"/>
  <c r="H664" i="1"/>
  <c r="I664" i="1" s="1"/>
  <c r="J664" i="1"/>
  <c r="K664" i="1" s="1"/>
  <c r="L664" i="1"/>
  <c r="N664" i="1" s="1"/>
  <c r="M664" i="1"/>
  <c r="O664" i="1" s="1"/>
  <c r="H665" i="1"/>
  <c r="I665" i="1" s="1"/>
  <c r="J665" i="1"/>
  <c r="K665" i="1" s="1"/>
  <c r="L665" i="1"/>
  <c r="N665" i="1" s="1"/>
  <c r="M665" i="1"/>
  <c r="O665" i="1" s="1"/>
  <c r="H666" i="1"/>
  <c r="I666" i="1" s="1"/>
  <c r="J666" i="1"/>
  <c r="K666" i="1" s="1"/>
  <c r="L666" i="1"/>
  <c r="N666" i="1" s="1"/>
  <c r="M666" i="1"/>
  <c r="O666" i="1" s="1"/>
  <c r="H667" i="1"/>
  <c r="I667" i="1"/>
  <c r="J667" i="1"/>
  <c r="K667" i="1" s="1"/>
  <c r="L667" i="1"/>
  <c r="N667" i="1" s="1"/>
  <c r="M667" i="1"/>
  <c r="O667" i="1" s="1"/>
  <c r="H668" i="1"/>
  <c r="I668" i="1" s="1"/>
  <c r="J668" i="1"/>
  <c r="K668" i="1" s="1"/>
  <c r="L668" i="1"/>
  <c r="N668" i="1" s="1"/>
  <c r="M668" i="1"/>
  <c r="O668" i="1" s="1"/>
  <c r="H669" i="1"/>
  <c r="I669" i="1"/>
  <c r="J669" i="1"/>
  <c r="K669" i="1" s="1"/>
  <c r="L669" i="1"/>
  <c r="N669" i="1" s="1"/>
  <c r="M669" i="1"/>
  <c r="O669" i="1" s="1"/>
  <c r="H670" i="1"/>
  <c r="I670" i="1"/>
  <c r="J670" i="1"/>
  <c r="K670" i="1" s="1"/>
  <c r="L670" i="1"/>
  <c r="N670" i="1" s="1"/>
  <c r="M670" i="1"/>
  <c r="O670" i="1" s="1"/>
  <c r="H671" i="1"/>
  <c r="I671" i="1"/>
  <c r="J671" i="1"/>
  <c r="K671" i="1" s="1"/>
  <c r="L671" i="1"/>
  <c r="N671" i="1" s="1"/>
  <c r="M671" i="1"/>
  <c r="O671" i="1" s="1"/>
  <c r="H672" i="1"/>
  <c r="I672" i="1" s="1"/>
  <c r="J672" i="1"/>
  <c r="K672" i="1" s="1"/>
  <c r="L672" i="1"/>
  <c r="N672" i="1" s="1"/>
  <c r="M672" i="1"/>
  <c r="O672" i="1" s="1"/>
  <c r="H673" i="1"/>
  <c r="I673" i="1" s="1"/>
  <c r="J673" i="1"/>
  <c r="K673" i="1" s="1"/>
  <c r="L673" i="1"/>
  <c r="N673" i="1" s="1"/>
  <c r="M673" i="1"/>
  <c r="O673" i="1" s="1"/>
  <c r="H674" i="1"/>
  <c r="I674" i="1" s="1"/>
  <c r="J674" i="1"/>
  <c r="K674" i="1" s="1"/>
  <c r="L674" i="1"/>
  <c r="N674" i="1" s="1"/>
  <c r="M674" i="1"/>
  <c r="O674" i="1" s="1"/>
  <c r="H675" i="1"/>
  <c r="I675" i="1"/>
  <c r="J675" i="1"/>
  <c r="K675" i="1" s="1"/>
  <c r="L675" i="1"/>
  <c r="N675" i="1" s="1"/>
  <c r="M675" i="1"/>
  <c r="O675" i="1" s="1"/>
  <c r="H676" i="1"/>
  <c r="I676" i="1" s="1"/>
  <c r="J676" i="1"/>
  <c r="K676" i="1" s="1"/>
  <c r="L676" i="1"/>
  <c r="N676" i="1" s="1"/>
  <c r="M676" i="1"/>
  <c r="O676" i="1" s="1"/>
  <c r="H677" i="1"/>
  <c r="I677" i="1"/>
  <c r="J677" i="1"/>
  <c r="K677" i="1" s="1"/>
  <c r="L677" i="1"/>
  <c r="N677" i="1" s="1"/>
  <c r="M677" i="1"/>
  <c r="O677" i="1" s="1"/>
  <c r="H678" i="1"/>
  <c r="I678" i="1"/>
  <c r="J678" i="1"/>
  <c r="K678" i="1" s="1"/>
  <c r="L678" i="1"/>
  <c r="N678" i="1" s="1"/>
  <c r="M678" i="1"/>
  <c r="O678" i="1" s="1"/>
  <c r="H679" i="1"/>
  <c r="I679" i="1"/>
  <c r="J679" i="1"/>
  <c r="K679" i="1" s="1"/>
  <c r="L679" i="1"/>
  <c r="N679" i="1" s="1"/>
  <c r="M679" i="1"/>
  <c r="O679" i="1" s="1"/>
  <c r="H680" i="1"/>
  <c r="I680" i="1" s="1"/>
  <c r="J680" i="1"/>
  <c r="K680" i="1" s="1"/>
  <c r="L680" i="1"/>
  <c r="N680" i="1" s="1"/>
  <c r="M680" i="1"/>
  <c r="O680" i="1" s="1"/>
  <c r="H681" i="1"/>
  <c r="I681" i="1" s="1"/>
  <c r="J681" i="1"/>
  <c r="K681" i="1" s="1"/>
  <c r="L681" i="1"/>
  <c r="N681" i="1" s="1"/>
  <c r="M681" i="1"/>
  <c r="O681" i="1" s="1"/>
  <c r="H682" i="1"/>
  <c r="I682" i="1" s="1"/>
  <c r="J682" i="1"/>
  <c r="K682" i="1" s="1"/>
  <c r="L682" i="1"/>
  <c r="N682" i="1" s="1"/>
  <c r="M682" i="1"/>
  <c r="O682" i="1" s="1"/>
  <c r="H683" i="1"/>
  <c r="I683" i="1"/>
  <c r="J683" i="1"/>
  <c r="K683" i="1" s="1"/>
  <c r="L683" i="1"/>
  <c r="N683" i="1" s="1"/>
  <c r="M683" i="1"/>
  <c r="O683" i="1" s="1"/>
  <c r="H684" i="1"/>
  <c r="I684" i="1" s="1"/>
  <c r="J684" i="1"/>
  <c r="K684" i="1" s="1"/>
  <c r="L684" i="1"/>
  <c r="N684" i="1" s="1"/>
  <c r="M684" i="1"/>
  <c r="O684" i="1" s="1"/>
  <c r="H685" i="1"/>
  <c r="I685" i="1"/>
  <c r="J685" i="1"/>
  <c r="K685" i="1" s="1"/>
  <c r="L685" i="1"/>
  <c r="N685" i="1" s="1"/>
  <c r="M685" i="1"/>
  <c r="O685" i="1" s="1"/>
  <c r="H686" i="1"/>
  <c r="I686" i="1"/>
  <c r="J686" i="1"/>
  <c r="K686" i="1" s="1"/>
  <c r="L686" i="1"/>
  <c r="N686" i="1" s="1"/>
  <c r="M686" i="1"/>
  <c r="O686" i="1" s="1"/>
  <c r="H687" i="1"/>
  <c r="I687" i="1"/>
  <c r="J687" i="1"/>
  <c r="K687" i="1" s="1"/>
  <c r="L687" i="1"/>
  <c r="N687" i="1" s="1"/>
  <c r="M687" i="1"/>
  <c r="O687" i="1" s="1"/>
  <c r="H688" i="1"/>
  <c r="I688" i="1" s="1"/>
  <c r="J688" i="1"/>
  <c r="K688" i="1" s="1"/>
  <c r="L688" i="1"/>
  <c r="N688" i="1" s="1"/>
  <c r="M688" i="1"/>
  <c r="O688" i="1" s="1"/>
  <c r="H689" i="1"/>
  <c r="I689" i="1" s="1"/>
  <c r="J689" i="1"/>
  <c r="K689" i="1" s="1"/>
  <c r="L689" i="1"/>
  <c r="N689" i="1" s="1"/>
  <c r="M689" i="1"/>
  <c r="O689" i="1" s="1"/>
  <c r="H690" i="1"/>
  <c r="I690" i="1" s="1"/>
  <c r="J690" i="1"/>
  <c r="K690" i="1" s="1"/>
  <c r="L690" i="1"/>
  <c r="N690" i="1" s="1"/>
  <c r="M690" i="1"/>
  <c r="O690" i="1" s="1"/>
  <c r="H691" i="1"/>
  <c r="I691" i="1"/>
  <c r="J691" i="1"/>
  <c r="K691" i="1" s="1"/>
  <c r="L691" i="1"/>
  <c r="N691" i="1" s="1"/>
  <c r="M691" i="1"/>
  <c r="O691" i="1" s="1"/>
  <c r="H692" i="1"/>
  <c r="I692" i="1" s="1"/>
  <c r="J692" i="1"/>
  <c r="K692" i="1" s="1"/>
  <c r="L692" i="1"/>
  <c r="N692" i="1" s="1"/>
  <c r="M692" i="1"/>
  <c r="O692" i="1" s="1"/>
  <c r="H693" i="1"/>
  <c r="I693" i="1"/>
  <c r="J693" i="1"/>
  <c r="K693" i="1" s="1"/>
  <c r="L693" i="1"/>
  <c r="N693" i="1" s="1"/>
  <c r="M693" i="1"/>
  <c r="O693" i="1" s="1"/>
  <c r="H694" i="1"/>
  <c r="I694" i="1"/>
  <c r="J694" i="1"/>
  <c r="K694" i="1" s="1"/>
  <c r="L694" i="1"/>
  <c r="N694" i="1" s="1"/>
  <c r="M694" i="1"/>
  <c r="O694" i="1" s="1"/>
  <c r="H695" i="1"/>
  <c r="I695" i="1"/>
  <c r="J695" i="1"/>
  <c r="K695" i="1" s="1"/>
  <c r="L695" i="1"/>
  <c r="N695" i="1" s="1"/>
  <c r="M695" i="1"/>
  <c r="O695" i="1" s="1"/>
  <c r="H696" i="1"/>
  <c r="I696" i="1" s="1"/>
  <c r="J696" i="1"/>
  <c r="K696" i="1" s="1"/>
  <c r="L696" i="1"/>
  <c r="N696" i="1" s="1"/>
  <c r="M696" i="1"/>
  <c r="O696" i="1" s="1"/>
  <c r="H697" i="1"/>
  <c r="I697" i="1"/>
  <c r="J697" i="1"/>
  <c r="K697" i="1" s="1"/>
  <c r="L697" i="1"/>
  <c r="N697" i="1" s="1"/>
  <c r="M697" i="1"/>
  <c r="O697" i="1" s="1"/>
  <c r="H698" i="1"/>
  <c r="I698" i="1" s="1"/>
  <c r="J698" i="1"/>
  <c r="K698" i="1" s="1"/>
  <c r="L698" i="1"/>
  <c r="N698" i="1" s="1"/>
  <c r="M698" i="1"/>
  <c r="O698" i="1"/>
  <c r="H699" i="1"/>
  <c r="I699" i="1" s="1"/>
  <c r="J699" i="1"/>
  <c r="K699" i="1" s="1"/>
  <c r="L699" i="1"/>
  <c r="N699" i="1" s="1"/>
  <c r="M699" i="1"/>
  <c r="O699" i="1" s="1"/>
  <c r="H700" i="1"/>
  <c r="I700" i="1"/>
  <c r="J700" i="1"/>
  <c r="K700" i="1" s="1"/>
  <c r="L700" i="1"/>
  <c r="N700" i="1" s="1"/>
  <c r="M700" i="1"/>
  <c r="O700" i="1" s="1"/>
  <c r="H701" i="1"/>
  <c r="I701" i="1" s="1"/>
  <c r="J701" i="1"/>
  <c r="K701" i="1" s="1"/>
  <c r="L701" i="1"/>
  <c r="N701" i="1" s="1"/>
  <c r="M701" i="1"/>
  <c r="O701" i="1" s="1"/>
  <c r="H702" i="1"/>
  <c r="I702" i="1" s="1"/>
  <c r="J702" i="1"/>
  <c r="K702" i="1" s="1"/>
  <c r="L702" i="1"/>
  <c r="N702" i="1" s="1"/>
  <c r="M702" i="1"/>
  <c r="O702" i="1"/>
  <c r="H703" i="1"/>
  <c r="I703" i="1" s="1"/>
  <c r="J703" i="1"/>
  <c r="K703" i="1" s="1"/>
  <c r="L703" i="1"/>
  <c r="N703" i="1" s="1"/>
  <c r="M703" i="1"/>
  <c r="O703" i="1" s="1"/>
  <c r="H704" i="1"/>
  <c r="I704" i="1"/>
  <c r="J704" i="1"/>
  <c r="K704" i="1" s="1"/>
  <c r="L704" i="1"/>
  <c r="N704" i="1" s="1"/>
  <c r="M704" i="1"/>
  <c r="O704" i="1" s="1"/>
  <c r="H705" i="1"/>
  <c r="I705" i="1" s="1"/>
  <c r="J705" i="1"/>
  <c r="K705" i="1" s="1"/>
  <c r="L705" i="1"/>
  <c r="N705" i="1" s="1"/>
  <c r="M705" i="1"/>
  <c r="O705" i="1" s="1"/>
  <c r="H706" i="1"/>
  <c r="I706" i="1" s="1"/>
  <c r="J706" i="1"/>
  <c r="K706" i="1" s="1"/>
  <c r="L706" i="1"/>
  <c r="M706" i="1"/>
  <c r="N706" i="1"/>
  <c r="O706" i="1"/>
  <c r="H707" i="1"/>
  <c r="I707" i="1"/>
  <c r="J707" i="1"/>
  <c r="K707" i="1" s="1"/>
  <c r="L707" i="1"/>
  <c r="N707" i="1" s="1"/>
  <c r="M707" i="1"/>
  <c r="O707" i="1"/>
  <c r="H708" i="1"/>
  <c r="I708" i="1" s="1"/>
  <c r="J708" i="1"/>
  <c r="K708" i="1" s="1"/>
  <c r="L708" i="1"/>
  <c r="M708" i="1"/>
  <c r="O708" i="1" s="1"/>
  <c r="N708" i="1"/>
  <c r="H709" i="1"/>
  <c r="I709" i="1"/>
  <c r="J709" i="1"/>
  <c r="K709" i="1" s="1"/>
  <c r="L709" i="1"/>
  <c r="M709" i="1"/>
  <c r="N709" i="1"/>
  <c r="O709" i="1"/>
  <c r="H710" i="1"/>
  <c r="I710" i="1" s="1"/>
  <c r="J710" i="1"/>
  <c r="K710" i="1" s="1"/>
  <c r="L710" i="1"/>
  <c r="M710" i="1"/>
  <c r="N710" i="1"/>
  <c r="O710" i="1"/>
  <c r="H711" i="1"/>
  <c r="I711" i="1"/>
  <c r="J711" i="1"/>
  <c r="K711" i="1" s="1"/>
  <c r="L711" i="1"/>
  <c r="N711" i="1" s="1"/>
  <c r="M711" i="1"/>
  <c r="O711" i="1"/>
  <c r="H712" i="1"/>
  <c r="I712" i="1" s="1"/>
  <c r="J712" i="1"/>
  <c r="K712" i="1" s="1"/>
  <c r="L712" i="1"/>
  <c r="N712" i="1" s="1"/>
  <c r="M712" i="1"/>
  <c r="O712" i="1" s="1"/>
  <c r="H713" i="1"/>
  <c r="I713" i="1"/>
  <c r="J713" i="1"/>
  <c r="K713" i="1" s="1"/>
  <c r="L713" i="1"/>
  <c r="M713" i="1"/>
  <c r="O713" i="1" s="1"/>
  <c r="N713" i="1"/>
  <c r="H714" i="1"/>
  <c r="I714" i="1" s="1"/>
  <c r="J714" i="1"/>
  <c r="K714" i="1" s="1"/>
  <c r="L714" i="1"/>
  <c r="M714" i="1"/>
  <c r="O714" i="1" s="1"/>
  <c r="N714" i="1"/>
  <c r="H715" i="1"/>
  <c r="I715" i="1" s="1"/>
  <c r="J715" i="1"/>
  <c r="K715" i="1" s="1"/>
  <c r="L715" i="1"/>
  <c r="M715" i="1"/>
  <c r="O715" i="1" s="1"/>
  <c r="N715" i="1"/>
  <c r="H716" i="1"/>
  <c r="I716" i="1" s="1"/>
  <c r="J716" i="1"/>
  <c r="K716" i="1" s="1"/>
  <c r="L716" i="1"/>
  <c r="M716" i="1"/>
  <c r="O716" i="1" s="1"/>
  <c r="N716" i="1"/>
  <c r="H717" i="1"/>
  <c r="I717" i="1" s="1"/>
  <c r="J717" i="1"/>
  <c r="K717" i="1" s="1"/>
  <c r="L717" i="1"/>
  <c r="M717" i="1"/>
  <c r="O717" i="1" s="1"/>
  <c r="N717" i="1"/>
  <c r="H718" i="1"/>
  <c r="I718" i="1" s="1"/>
  <c r="J718" i="1"/>
  <c r="K718" i="1" s="1"/>
  <c r="L718" i="1"/>
  <c r="M718" i="1"/>
  <c r="O718" i="1" s="1"/>
  <c r="N718" i="1"/>
  <c r="H719" i="1"/>
  <c r="I719" i="1" s="1"/>
  <c r="J719" i="1"/>
  <c r="K719" i="1" s="1"/>
  <c r="L719" i="1"/>
  <c r="M719" i="1"/>
  <c r="O719" i="1" s="1"/>
  <c r="N719" i="1"/>
  <c r="H720" i="1"/>
  <c r="I720" i="1" s="1"/>
  <c r="J720" i="1"/>
  <c r="K720" i="1" s="1"/>
  <c r="L720" i="1"/>
  <c r="M720" i="1"/>
  <c r="O720" i="1" s="1"/>
  <c r="N720" i="1"/>
  <c r="H721" i="1"/>
  <c r="I721" i="1" s="1"/>
  <c r="J721" i="1"/>
  <c r="K721" i="1" s="1"/>
  <c r="L721" i="1"/>
  <c r="M721" i="1"/>
  <c r="O721" i="1" s="1"/>
  <c r="N721" i="1"/>
  <c r="H722" i="1"/>
  <c r="I722" i="1" s="1"/>
  <c r="J722" i="1"/>
  <c r="K722" i="1" s="1"/>
  <c r="L722" i="1"/>
  <c r="M722" i="1"/>
  <c r="O722" i="1" s="1"/>
  <c r="N722" i="1"/>
  <c r="H723" i="1"/>
  <c r="I723" i="1" s="1"/>
  <c r="J723" i="1"/>
  <c r="K723" i="1" s="1"/>
  <c r="L723" i="1"/>
  <c r="M723" i="1"/>
  <c r="O723" i="1" s="1"/>
  <c r="N723" i="1"/>
  <c r="H724" i="1"/>
  <c r="I724" i="1" s="1"/>
  <c r="J724" i="1"/>
  <c r="K724" i="1" s="1"/>
  <c r="L724" i="1"/>
  <c r="M724" i="1"/>
  <c r="O724" i="1" s="1"/>
  <c r="N724" i="1"/>
  <c r="H725" i="1"/>
  <c r="I725" i="1" s="1"/>
  <c r="J725" i="1"/>
  <c r="K725" i="1" s="1"/>
  <c r="L725" i="1"/>
  <c r="M725" i="1"/>
  <c r="O725" i="1" s="1"/>
  <c r="N725" i="1"/>
  <c r="H726" i="1"/>
  <c r="I726" i="1" s="1"/>
  <c r="J726" i="1"/>
  <c r="K726" i="1" s="1"/>
  <c r="L726" i="1"/>
  <c r="M726" i="1"/>
  <c r="O726" i="1" s="1"/>
  <c r="N726" i="1"/>
  <c r="H727" i="1"/>
  <c r="I727" i="1" s="1"/>
  <c r="J727" i="1"/>
  <c r="K727" i="1" s="1"/>
  <c r="L727" i="1"/>
  <c r="M727" i="1"/>
  <c r="O727" i="1" s="1"/>
  <c r="N727" i="1"/>
  <c r="H728" i="1"/>
  <c r="I728" i="1" s="1"/>
  <c r="J728" i="1"/>
  <c r="K728" i="1" s="1"/>
  <c r="L728" i="1"/>
  <c r="M728" i="1"/>
  <c r="O728" i="1" s="1"/>
  <c r="N728" i="1"/>
  <c r="H729" i="1"/>
  <c r="I729" i="1" s="1"/>
  <c r="J729" i="1"/>
  <c r="K729" i="1" s="1"/>
  <c r="L729" i="1"/>
  <c r="M729" i="1"/>
  <c r="O729" i="1" s="1"/>
  <c r="N729" i="1"/>
  <c r="H730" i="1"/>
  <c r="I730" i="1" s="1"/>
  <c r="J730" i="1"/>
  <c r="K730" i="1" s="1"/>
  <c r="L730" i="1"/>
  <c r="M730" i="1"/>
  <c r="O730" i="1" s="1"/>
  <c r="N730" i="1"/>
  <c r="H731" i="1"/>
  <c r="I731" i="1" s="1"/>
  <c r="J731" i="1"/>
  <c r="K731" i="1" s="1"/>
  <c r="L731" i="1"/>
  <c r="M731" i="1"/>
  <c r="O731" i="1" s="1"/>
  <c r="N731" i="1"/>
  <c r="H732" i="1"/>
  <c r="I732" i="1" s="1"/>
  <c r="J732" i="1"/>
  <c r="K732" i="1" s="1"/>
  <c r="L732" i="1"/>
  <c r="M732" i="1"/>
  <c r="O732" i="1" s="1"/>
  <c r="N732" i="1"/>
  <c r="H733" i="1"/>
  <c r="I733" i="1" s="1"/>
  <c r="J733" i="1"/>
  <c r="K733" i="1" s="1"/>
  <c r="L733" i="1"/>
  <c r="M733" i="1"/>
  <c r="O733" i="1" s="1"/>
  <c r="N733" i="1"/>
  <c r="H734" i="1"/>
  <c r="I734" i="1" s="1"/>
  <c r="J734" i="1"/>
  <c r="K734" i="1" s="1"/>
  <c r="L734" i="1"/>
  <c r="M734" i="1"/>
  <c r="O734" i="1" s="1"/>
  <c r="N734" i="1"/>
  <c r="H735" i="1"/>
  <c r="I735" i="1" s="1"/>
  <c r="J735" i="1"/>
  <c r="K735" i="1" s="1"/>
  <c r="L735" i="1"/>
  <c r="M735" i="1"/>
  <c r="O735" i="1" s="1"/>
  <c r="N735" i="1"/>
  <c r="H736" i="1"/>
  <c r="I736" i="1" s="1"/>
  <c r="J736" i="1"/>
  <c r="K736" i="1" s="1"/>
  <c r="L736" i="1"/>
  <c r="M736" i="1"/>
  <c r="O736" i="1" s="1"/>
  <c r="N736" i="1"/>
  <c r="H737" i="1"/>
  <c r="I737" i="1" s="1"/>
  <c r="J737" i="1"/>
  <c r="K737" i="1" s="1"/>
  <c r="L737" i="1"/>
  <c r="M737" i="1"/>
  <c r="O737" i="1" s="1"/>
  <c r="N737" i="1"/>
  <c r="H738" i="1"/>
  <c r="I738" i="1" s="1"/>
  <c r="J738" i="1"/>
  <c r="K738" i="1" s="1"/>
  <c r="L738" i="1"/>
  <c r="M738" i="1"/>
  <c r="O738" i="1" s="1"/>
  <c r="N738" i="1"/>
  <c r="H739" i="1"/>
  <c r="I739" i="1" s="1"/>
  <c r="J739" i="1"/>
  <c r="K739" i="1" s="1"/>
  <c r="L739" i="1"/>
  <c r="M739" i="1"/>
  <c r="O739" i="1" s="1"/>
  <c r="N739" i="1"/>
  <c r="H740" i="1"/>
  <c r="I740" i="1" s="1"/>
  <c r="J740" i="1"/>
  <c r="K740" i="1" s="1"/>
  <c r="L740" i="1"/>
  <c r="M740" i="1"/>
  <c r="O740" i="1" s="1"/>
  <c r="N740" i="1"/>
  <c r="H741" i="1"/>
  <c r="I741" i="1" s="1"/>
  <c r="J741" i="1"/>
  <c r="K741" i="1" s="1"/>
  <c r="L741" i="1"/>
  <c r="M741" i="1"/>
  <c r="O741" i="1" s="1"/>
  <c r="N741" i="1"/>
  <c r="H742" i="1"/>
  <c r="I742" i="1" s="1"/>
  <c r="J742" i="1"/>
  <c r="K742" i="1" s="1"/>
  <c r="L742" i="1"/>
  <c r="M742" i="1"/>
  <c r="O742" i="1" s="1"/>
  <c r="N742" i="1"/>
  <c r="H743" i="1"/>
  <c r="I743" i="1" s="1"/>
  <c r="J743" i="1"/>
  <c r="K743" i="1" s="1"/>
  <c r="L743" i="1"/>
  <c r="M743" i="1"/>
  <c r="O743" i="1" s="1"/>
  <c r="N743" i="1"/>
  <c r="H744" i="1"/>
  <c r="I744" i="1" s="1"/>
  <c r="J744" i="1"/>
  <c r="K744" i="1" s="1"/>
  <c r="L744" i="1"/>
  <c r="M744" i="1"/>
  <c r="O744" i="1" s="1"/>
  <c r="N744" i="1"/>
  <c r="H745" i="1"/>
  <c r="I745" i="1" s="1"/>
  <c r="J745" i="1"/>
  <c r="K745" i="1" s="1"/>
  <c r="L745" i="1"/>
  <c r="M745" i="1"/>
  <c r="O745" i="1" s="1"/>
  <c r="N745" i="1"/>
  <c r="H746" i="1"/>
  <c r="I746" i="1" s="1"/>
  <c r="J746" i="1"/>
  <c r="K746" i="1" s="1"/>
  <c r="L746" i="1"/>
  <c r="M746" i="1"/>
  <c r="O746" i="1" s="1"/>
  <c r="N746" i="1"/>
  <c r="H747" i="1"/>
  <c r="I747" i="1" s="1"/>
  <c r="J747" i="1"/>
  <c r="K747" i="1" s="1"/>
  <c r="L747" i="1"/>
  <c r="M747" i="1"/>
  <c r="O747" i="1" s="1"/>
  <c r="N747" i="1"/>
  <c r="H748" i="1"/>
  <c r="I748" i="1" s="1"/>
  <c r="J748" i="1"/>
  <c r="K748" i="1" s="1"/>
  <c r="L748" i="1"/>
  <c r="M748" i="1"/>
  <c r="O748" i="1" s="1"/>
  <c r="N748" i="1"/>
  <c r="H749" i="1"/>
  <c r="I749" i="1" s="1"/>
  <c r="J749" i="1"/>
  <c r="K749" i="1" s="1"/>
  <c r="L749" i="1"/>
  <c r="M749" i="1"/>
  <c r="O749" i="1" s="1"/>
  <c r="N749" i="1"/>
  <c r="H750" i="1"/>
  <c r="I750" i="1" s="1"/>
  <c r="J750" i="1"/>
  <c r="K750" i="1" s="1"/>
  <c r="L750" i="1"/>
  <c r="M750" i="1"/>
  <c r="O750" i="1" s="1"/>
  <c r="N750" i="1"/>
  <c r="H751" i="1"/>
  <c r="I751" i="1" s="1"/>
  <c r="J751" i="1"/>
  <c r="K751" i="1" s="1"/>
  <c r="L751" i="1"/>
  <c r="M751" i="1"/>
  <c r="O751" i="1" s="1"/>
  <c r="N751" i="1"/>
  <c r="H752" i="1"/>
  <c r="I752" i="1" s="1"/>
  <c r="J752" i="1"/>
  <c r="K752" i="1" s="1"/>
  <c r="L752" i="1"/>
  <c r="M752" i="1"/>
  <c r="O752" i="1" s="1"/>
  <c r="N752" i="1"/>
  <c r="H753" i="1"/>
  <c r="I753" i="1" s="1"/>
  <c r="J753" i="1"/>
  <c r="K753" i="1" s="1"/>
  <c r="L753" i="1"/>
  <c r="M753" i="1"/>
  <c r="O753" i="1" s="1"/>
  <c r="N753" i="1"/>
  <c r="H754" i="1"/>
  <c r="I754" i="1" s="1"/>
  <c r="J754" i="1"/>
  <c r="K754" i="1" s="1"/>
  <c r="L754" i="1"/>
  <c r="M754" i="1"/>
  <c r="O754" i="1" s="1"/>
  <c r="N754" i="1"/>
  <c r="H755" i="1"/>
  <c r="I755" i="1" s="1"/>
  <c r="J755" i="1"/>
  <c r="K755" i="1" s="1"/>
  <c r="L755" i="1"/>
  <c r="M755" i="1"/>
  <c r="O755" i="1" s="1"/>
  <c r="N755" i="1"/>
  <c r="H756" i="1"/>
  <c r="I756" i="1" s="1"/>
  <c r="J756" i="1"/>
  <c r="K756" i="1" s="1"/>
  <c r="L756" i="1"/>
  <c r="M756" i="1"/>
  <c r="O756" i="1" s="1"/>
  <c r="N756" i="1"/>
  <c r="H757" i="1"/>
  <c r="I757" i="1" s="1"/>
  <c r="J757" i="1"/>
  <c r="K757" i="1" s="1"/>
  <c r="L757" i="1"/>
  <c r="M757" i="1"/>
  <c r="O757" i="1" s="1"/>
  <c r="N757" i="1"/>
  <c r="H758" i="1"/>
  <c r="I758" i="1" s="1"/>
  <c r="J758" i="1"/>
  <c r="K758" i="1" s="1"/>
  <c r="L758" i="1"/>
  <c r="M758" i="1"/>
  <c r="O758" i="1" s="1"/>
  <c r="N758" i="1"/>
  <c r="H759" i="1"/>
  <c r="I759" i="1" s="1"/>
  <c r="J759" i="1"/>
  <c r="K759" i="1" s="1"/>
  <c r="L759" i="1"/>
  <c r="M759" i="1"/>
  <c r="O759" i="1" s="1"/>
  <c r="N759" i="1"/>
  <c r="H760" i="1"/>
  <c r="I760" i="1" s="1"/>
  <c r="J760" i="1"/>
  <c r="K760" i="1" s="1"/>
  <c r="L760" i="1"/>
  <c r="M760" i="1"/>
  <c r="O760" i="1" s="1"/>
  <c r="N760" i="1"/>
  <c r="H761" i="1"/>
  <c r="I761" i="1" s="1"/>
  <c r="J761" i="1"/>
  <c r="K761" i="1" s="1"/>
  <c r="L761" i="1"/>
  <c r="M761" i="1"/>
  <c r="O761" i="1" s="1"/>
  <c r="N761" i="1"/>
  <c r="H762" i="1"/>
  <c r="I762" i="1" s="1"/>
  <c r="J762" i="1"/>
  <c r="K762" i="1" s="1"/>
  <c r="L762" i="1"/>
  <c r="M762" i="1"/>
  <c r="O762" i="1" s="1"/>
  <c r="N762" i="1"/>
  <c r="H763" i="1"/>
  <c r="I763" i="1" s="1"/>
  <c r="J763" i="1"/>
  <c r="K763" i="1" s="1"/>
  <c r="L763" i="1"/>
  <c r="N763" i="1" s="1"/>
  <c r="M763" i="1"/>
  <c r="O763" i="1" s="1"/>
  <c r="H764" i="1"/>
  <c r="I764" i="1" s="1"/>
  <c r="J764" i="1"/>
  <c r="K764" i="1" s="1"/>
  <c r="L764" i="1"/>
  <c r="M764" i="1"/>
  <c r="O764" i="1" s="1"/>
  <c r="N764" i="1"/>
  <c r="H765" i="1"/>
  <c r="I765" i="1" s="1"/>
  <c r="J765" i="1"/>
  <c r="K765" i="1" s="1"/>
  <c r="L765" i="1"/>
  <c r="M765" i="1"/>
  <c r="O765" i="1" s="1"/>
  <c r="N765" i="1"/>
  <c r="H766" i="1"/>
  <c r="I766" i="1" s="1"/>
  <c r="J766" i="1"/>
  <c r="K766" i="1" s="1"/>
  <c r="L766" i="1"/>
  <c r="N766" i="1" s="1"/>
  <c r="M766" i="1"/>
  <c r="O766" i="1" s="1"/>
  <c r="H767" i="1"/>
  <c r="I767" i="1" s="1"/>
  <c r="J767" i="1"/>
  <c r="K767" i="1" s="1"/>
  <c r="L767" i="1"/>
  <c r="M767" i="1"/>
  <c r="O767" i="1" s="1"/>
  <c r="N767" i="1"/>
  <c r="H768" i="1"/>
  <c r="I768" i="1" s="1"/>
  <c r="J768" i="1"/>
  <c r="K768" i="1" s="1"/>
  <c r="L768" i="1"/>
  <c r="M768" i="1"/>
  <c r="O768" i="1" s="1"/>
  <c r="N768" i="1"/>
  <c r="H769" i="1"/>
  <c r="I769" i="1" s="1"/>
  <c r="J769" i="1"/>
  <c r="K769" i="1" s="1"/>
  <c r="L769" i="1"/>
  <c r="M769" i="1"/>
  <c r="O769" i="1" s="1"/>
  <c r="N769" i="1"/>
  <c r="H770" i="1"/>
  <c r="I770" i="1" s="1"/>
  <c r="J770" i="1"/>
  <c r="K770" i="1" s="1"/>
  <c r="L770" i="1"/>
  <c r="M770" i="1"/>
  <c r="O770" i="1" s="1"/>
  <c r="N770" i="1"/>
  <c r="H771" i="1"/>
  <c r="I771" i="1" s="1"/>
  <c r="J771" i="1"/>
  <c r="K771" i="1" s="1"/>
  <c r="L771" i="1"/>
  <c r="N771" i="1" s="1"/>
  <c r="M771" i="1"/>
  <c r="O771" i="1" s="1"/>
  <c r="H772" i="1"/>
  <c r="I772" i="1" s="1"/>
  <c r="J772" i="1"/>
  <c r="K772" i="1" s="1"/>
  <c r="L772" i="1"/>
  <c r="M772" i="1"/>
  <c r="O772" i="1" s="1"/>
  <c r="N772" i="1"/>
  <c r="H773" i="1"/>
  <c r="I773" i="1" s="1"/>
  <c r="J773" i="1"/>
  <c r="K773" i="1" s="1"/>
  <c r="L773" i="1"/>
  <c r="M773" i="1"/>
  <c r="O773" i="1" s="1"/>
  <c r="N773" i="1"/>
  <c r="H774" i="1"/>
  <c r="I774" i="1" s="1"/>
  <c r="J774" i="1"/>
  <c r="K774" i="1" s="1"/>
  <c r="L774" i="1"/>
  <c r="N774" i="1" s="1"/>
  <c r="M774" i="1"/>
  <c r="O774" i="1" s="1"/>
  <c r="H775" i="1"/>
  <c r="I775" i="1" s="1"/>
  <c r="J775" i="1"/>
  <c r="K775" i="1" s="1"/>
  <c r="L775" i="1"/>
  <c r="M775" i="1"/>
  <c r="O775" i="1" s="1"/>
  <c r="N775" i="1"/>
  <c r="H776" i="1"/>
  <c r="I776" i="1" s="1"/>
  <c r="J776" i="1"/>
  <c r="K776" i="1" s="1"/>
  <c r="L776" i="1"/>
  <c r="M776" i="1"/>
  <c r="O776" i="1" s="1"/>
  <c r="N776" i="1"/>
  <c r="H777" i="1"/>
  <c r="I777" i="1" s="1"/>
  <c r="J777" i="1"/>
  <c r="K777" i="1" s="1"/>
  <c r="L777" i="1"/>
  <c r="M777" i="1"/>
  <c r="O777" i="1" s="1"/>
  <c r="N777" i="1"/>
  <c r="H778" i="1"/>
  <c r="I778" i="1" s="1"/>
  <c r="J778" i="1"/>
  <c r="K778" i="1" s="1"/>
  <c r="L778" i="1"/>
  <c r="M778" i="1"/>
  <c r="O778" i="1" s="1"/>
  <c r="N778" i="1"/>
  <c r="H779" i="1"/>
  <c r="I779" i="1" s="1"/>
  <c r="J779" i="1"/>
  <c r="K779" i="1" s="1"/>
  <c r="L779" i="1"/>
  <c r="N779" i="1" s="1"/>
  <c r="M779" i="1"/>
  <c r="O779" i="1" s="1"/>
  <c r="H780" i="1"/>
  <c r="I780" i="1" s="1"/>
  <c r="J780" i="1"/>
  <c r="K780" i="1" s="1"/>
  <c r="L780" i="1"/>
  <c r="M780" i="1"/>
  <c r="O780" i="1" s="1"/>
  <c r="N780" i="1"/>
  <c r="H781" i="1"/>
  <c r="I781" i="1" s="1"/>
  <c r="J781" i="1"/>
  <c r="K781" i="1" s="1"/>
  <c r="L781" i="1"/>
  <c r="M781" i="1"/>
  <c r="O781" i="1" s="1"/>
  <c r="N781" i="1"/>
  <c r="H782" i="1"/>
  <c r="I782" i="1" s="1"/>
  <c r="J782" i="1"/>
  <c r="K782" i="1" s="1"/>
  <c r="L782" i="1"/>
  <c r="N782" i="1" s="1"/>
  <c r="M782" i="1"/>
  <c r="O782" i="1" s="1"/>
  <c r="H783" i="1"/>
  <c r="I783" i="1" s="1"/>
  <c r="J783" i="1"/>
  <c r="K783" i="1" s="1"/>
  <c r="L783" i="1"/>
  <c r="M783" i="1"/>
  <c r="O783" i="1" s="1"/>
  <c r="N783" i="1"/>
  <c r="H784" i="1"/>
  <c r="I784" i="1" s="1"/>
  <c r="J784" i="1"/>
  <c r="K784" i="1" s="1"/>
  <c r="L784" i="1"/>
  <c r="M784" i="1"/>
  <c r="O784" i="1" s="1"/>
  <c r="N784" i="1"/>
  <c r="H785" i="1"/>
  <c r="I785" i="1" s="1"/>
  <c r="J785" i="1"/>
  <c r="K785" i="1" s="1"/>
  <c r="L785" i="1"/>
  <c r="M785" i="1"/>
  <c r="O785" i="1" s="1"/>
  <c r="N785" i="1"/>
  <c r="H786" i="1"/>
  <c r="I786" i="1" s="1"/>
  <c r="J786" i="1"/>
  <c r="K786" i="1" s="1"/>
  <c r="L786" i="1"/>
  <c r="M786" i="1"/>
  <c r="O786" i="1" s="1"/>
  <c r="N786" i="1"/>
  <c r="H787" i="1"/>
  <c r="I787" i="1" s="1"/>
  <c r="J787" i="1"/>
  <c r="K787" i="1" s="1"/>
  <c r="L787" i="1"/>
  <c r="N787" i="1" s="1"/>
  <c r="M787" i="1"/>
  <c r="O787" i="1" s="1"/>
  <c r="H788" i="1"/>
  <c r="I788" i="1" s="1"/>
  <c r="J788" i="1"/>
  <c r="K788" i="1" s="1"/>
  <c r="L788" i="1"/>
  <c r="M788" i="1"/>
  <c r="O788" i="1" s="1"/>
  <c r="N788" i="1"/>
  <c r="H789" i="1"/>
  <c r="I789" i="1" s="1"/>
  <c r="J789" i="1"/>
  <c r="K789" i="1" s="1"/>
  <c r="L789" i="1"/>
  <c r="M789" i="1"/>
  <c r="O789" i="1" s="1"/>
  <c r="N789" i="1"/>
  <c r="H790" i="1"/>
  <c r="I790" i="1" s="1"/>
  <c r="J790" i="1"/>
  <c r="K790" i="1" s="1"/>
  <c r="L790" i="1"/>
  <c r="M790" i="1"/>
  <c r="O790" i="1" s="1"/>
  <c r="N790" i="1"/>
  <c r="H791" i="1"/>
  <c r="I791" i="1" s="1"/>
  <c r="J791" i="1"/>
  <c r="K791" i="1" s="1"/>
  <c r="L791" i="1"/>
  <c r="N791" i="1" s="1"/>
  <c r="M791" i="1"/>
  <c r="O791" i="1" s="1"/>
  <c r="H792" i="1"/>
  <c r="I792" i="1" s="1"/>
  <c r="J792" i="1"/>
  <c r="K792" i="1" s="1"/>
  <c r="L792" i="1"/>
  <c r="M792" i="1"/>
  <c r="O792" i="1" s="1"/>
  <c r="N792" i="1"/>
  <c r="H793" i="1"/>
  <c r="I793" i="1" s="1"/>
  <c r="J793" i="1"/>
  <c r="K793" i="1" s="1"/>
  <c r="L793" i="1"/>
  <c r="M793" i="1"/>
  <c r="O793" i="1" s="1"/>
  <c r="N793" i="1"/>
  <c r="H794" i="1"/>
  <c r="I794" i="1" s="1"/>
  <c r="J794" i="1"/>
  <c r="K794" i="1" s="1"/>
  <c r="L794" i="1"/>
  <c r="M794" i="1"/>
  <c r="O794" i="1" s="1"/>
  <c r="N794" i="1"/>
  <c r="H795" i="1"/>
  <c r="I795" i="1" s="1"/>
  <c r="J795" i="1"/>
  <c r="K795" i="1" s="1"/>
  <c r="L795" i="1"/>
  <c r="N795" i="1" s="1"/>
  <c r="M795" i="1"/>
  <c r="O795" i="1" s="1"/>
  <c r="H796" i="1"/>
  <c r="I796" i="1" s="1"/>
  <c r="J796" i="1"/>
  <c r="K796" i="1" s="1"/>
  <c r="L796" i="1"/>
  <c r="M796" i="1"/>
  <c r="O796" i="1" s="1"/>
  <c r="N796" i="1"/>
  <c r="H797" i="1"/>
  <c r="I797" i="1" s="1"/>
  <c r="J797" i="1"/>
  <c r="K797" i="1" s="1"/>
  <c r="L797" i="1"/>
  <c r="M797" i="1"/>
  <c r="O797" i="1" s="1"/>
  <c r="N797" i="1"/>
  <c r="H798" i="1"/>
  <c r="I798" i="1" s="1"/>
  <c r="J798" i="1"/>
  <c r="K798" i="1" s="1"/>
  <c r="L798" i="1"/>
  <c r="M798" i="1"/>
  <c r="O798" i="1" s="1"/>
  <c r="N798" i="1"/>
  <c r="H799" i="1"/>
  <c r="I799" i="1" s="1"/>
  <c r="J799" i="1"/>
  <c r="K799" i="1" s="1"/>
  <c r="L799" i="1"/>
  <c r="N799" i="1" s="1"/>
  <c r="M799" i="1"/>
  <c r="O799" i="1" s="1"/>
  <c r="H800" i="1"/>
  <c r="I800" i="1" s="1"/>
  <c r="J800" i="1"/>
  <c r="K800" i="1" s="1"/>
  <c r="L800" i="1"/>
  <c r="M800" i="1"/>
  <c r="O800" i="1" s="1"/>
  <c r="N800" i="1"/>
  <c r="H801" i="1"/>
  <c r="I801" i="1" s="1"/>
  <c r="J801" i="1"/>
  <c r="K801" i="1" s="1"/>
  <c r="L801" i="1"/>
  <c r="M801" i="1"/>
  <c r="O801" i="1" s="1"/>
  <c r="N801" i="1"/>
  <c r="H802" i="1"/>
  <c r="I802" i="1" s="1"/>
  <c r="J802" i="1"/>
  <c r="K802" i="1" s="1"/>
  <c r="L802" i="1"/>
  <c r="M802" i="1"/>
  <c r="O802" i="1" s="1"/>
  <c r="N802" i="1"/>
  <c r="H803" i="1"/>
  <c r="I803" i="1" s="1"/>
  <c r="J803" i="1"/>
  <c r="K803" i="1" s="1"/>
  <c r="L803" i="1"/>
  <c r="N803" i="1" s="1"/>
  <c r="M803" i="1"/>
  <c r="O803" i="1" s="1"/>
  <c r="H804" i="1"/>
  <c r="I804" i="1" s="1"/>
  <c r="J804" i="1"/>
  <c r="K804" i="1" s="1"/>
  <c r="L804" i="1"/>
  <c r="M804" i="1"/>
  <c r="O804" i="1" s="1"/>
  <c r="N804" i="1"/>
  <c r="H805" i="1"/>
  <c r="I805" i="1" s="1"/>
  <c r="J805" i="1"/>
  <c r="K805" i="1" s="1"/>
  <c r="L805" i="1"/>
  <c r="M805" i="1"/>
  <c r="O805" i="1" s="1"/>
  <c r="N805" i="1"/>
  <c r="H806" i="1"/>
  <c r="I806" i="1" s="1"/>
  <c r="J806" i="1"/>
  <c r="K806" i="1" s="1"/>
  <c r="L806" i="1"/>
  <c r="M806" i="1"/>
  <c r="O806" i="1" s="1"/>
  <c r="N806" i="1"/>
  <c r="H807" i="1"/>
  <c r="I807" i="1" s="1"/>
  <c r="J807" i="1"/>
  <c r="K807" i="1" s="1"/>
  <c r="L807" i="1"/>
  <c r="N807" i="1" s="1"/>
  <c r="M807" i="1"/>
  <c r="O807" i="1" s="1"/>
  <c r="H808" i="1"/>
  <c r="I808" i="1" s="1"/>
  <c r="J808" i="1"/>
  <c r="K808" i="1" s="1"/>
  <c r="L808" i="1"/>
  <c r="M808" i="1"/>
  <c r="O808" i="1" s="1"/>
  <c r="N808" i="1"/>
  <c r="H809" i="1"/>
  <c r="I809" i="1" s="1"/>
  <c r="J809" i="1"/>
  <c r="K809" i="1" s="1"/>
  <c r="L809" i="1"/>
  <c r="M809" i="1"/>
  <c r="O809" i="1" s="1"/>
  <c r="N809" i="1"/>
  <c r="H810" i="1"/>
  <c r="I810" i="1" s="1"/>
  <c r="J810" i="1"/>
  <c r="K810" i="1" s="1"/>
  <c r="L810" i="1"/>
  <c r="M810" i="1"/>
  <c r="O810" i="1" s="1"/>
  <c r="N810" i="1"/>
  <c r="H811" i="1"/>
  <c r="I811" i="1" s="1"/>
  <c r="J811" i="1"/>
  <c r="K811" i="1" s="1"/>
  <c r="L811" i="1"/>
  <c r="N811" i="1" s="1"/>
  <c r="M811" i="1"/>
  <c r="O811" i="1" s="1"/>
  <c r="H812" i="1"/>
  <c r="I812" i="1" s="1"/>
  <c r="J812" i="1"/>
  <c r="K812" i="1" s="1"/>
  <c r="L812" i="1"/>
  <c r="M812" i="1"/>
  <c r="O812" i="1" s="1"/>
  <c r="N812" i="1"/>
  <c r="H813" i="1"/>
  <c r="I813" i="1" s="1"/>
  <c r="J813" i="1"/>
  <c r="K813" i="1" s="1"/>
  <c r="L813" i="1"/>
  <c r="M813" i="1"/>
  <c r="O813" i="1" s="1"/>
  <c r="N813" i="1"/>
  <c r="H814" i="1"/>
  <c r="I814" i="1" s="1"/>
  <c r="J814" i="1"/>
  <c r="K814" i="1" s="1"/>
  <c r="L814" i="1"/>
  <c r="M814" i="1"/>
  <c r="O814" i="1" s="1"/>
  <c r="N814" i="1"/>
  <c r="H815" i="1"/>
  <c r="I815" i="1" s="1"/>
  <c r="J815" i="1"/>
  <c r="K815" i="1" s="1"/>
  <c r="L815" i="1"/>
  <c r="N815" i="1" s="1"/>
  <c r="M815" i="1"/>
  <c r="O815" i="1" s="1"/>
  <c r="H816" i="1"/>
  <c r="I816" i="1" s="1"/>
  <c r="J816" i="1"/>
  <c r="K816" i="1" s="1"/>
  <c r="L816" i="1"/>
  <c r="M816" i="1"/>
  <c r="O816" i="1" s="1"/>
  <c r="N816" i="1"/>
  <c r="H817" i="1"/>
  <c r="I817" i="1"/>
  <c r="J817" i="1"/>
  <c r="K817" i="1"/>
  <c r="L817" i="1"/>
  <c r="M817" i="1"/>
  <c r="O817" i="1" s="1"/>
  <c r="N817" i="1"/>
  <c r="H818" i="1"/>
  <c r="I818" i="1" s="1"/>
  <c r="J818" i="1"/>
  <c r="K818" i="1" s="1"/>
  <c r="L818" i="1"/>
  <c r="M818" i="1"/>
  <c r="O818" i="1" s="1"/>
  <c r="N818" i="1"/>
  <c r="H819" i="1"/>
  <c r="I819" i="1"/>
  <c r="J819" i="1"/>
  <c r="K819" i="1"/>
  <c r="L819" i="1"/>
  <c r="M819" i="1"/>
  <c r="O819" i="1" s="1"/>
  <c r="N819" i="1"/>
  <c r="H820" i="1"/>
  <c r="I820" i="1" s="1"/>
  <c r="J820" i="1"/>
  <c r="K820" i="1" s="1"/>
  <c r="L820" i="1"/>
  <c r="M820" i="1"/>
  <c r="O820" i="1" s="1"/>
  <c r="N820" i="1"/>
  <c r="H821" i="1"/>
  <c r="I821" i="1"/>
  <c r="J821" i="1"/>
  <c r="K821" i="1"/>
  <c r="L821" i="1"/>
  <c r="M821" i="1"/>
  <c r="O821" i="1" s="1"/>
  <c r="N821" i="1"/>
  <c r="H822" i="1"/>
  <c r="I822" i="1" s="1"/>
  <c r="J822" i="1"/>
  <c r="K822" i="1" s="1"/>
  <c r="L822" i="1"/>
  <c r="N822" i="1" s="1"/>
  <c r="M822" i="1"/>
  <c r="O822" i="1" s="1"/>
  <c r="H823" i="1"/>
  <c r="I823" i="1"/>
  <c r="J823" i="1"/>
  <c r="K823" i="1"/>
  <c r="L823" i="1"/>
  <c r="N823" i="1" s="1"/>
  <c r="M823" i="1"/>
  <c r="O823" i="1" s="1"/>
  <c r="H824" i="1"/>
  <c r="I824" i="1"/>
  <c r="J824" i="1"/>
  <c r="K824" i="1"/>
  <c r="L824" i="1"/>
  <c r="N824" i="1" s="1"/>
  <c r="M824" i="1"/>
  <c r="O824" i="1" s="1"/>
  <c r="H825" i="1"/>
  <c r="I825" i="1"/>
  <c r="J825" i="1"/>
  <c r="K825" i="1"/>
  <c r="L825" i="1"/>
  <c r="N825" i="1" s="1"/>
  <c r="M825" i="1"/>
  <c r="O825" i="1" s="1"/>
  <c r="H826" i="1"/>
  <c r="I826" i="1"/>
  <c r="J826" i="1"/>
  <c r="K826" i="1"/>
  <c r="L826" i="1"/>
  <c r="N826" i="1" s="1"/>
  <c r="M826" i="1"/>
  <c r="O826" i="1" s="1"/>
  <c r="H827" i="1"/>
  <c r="I827" i="1"/>
  <c r="J827" i="1"/>
  <c r="K827" i="1"/>
  <c r="L827" i="1"/>
  <c r="N827" i="1" s="1"/>
  <c r="M827" i="1"/>
  <c r="O827" i="1" s="1"/>
  <c r="H828" i="1"/>
  <c r="I828" i="1"/>
  <c r="J828" i="1"/>
  <c r="K828" i="1"/>
  <c r="L828" i="1"/>
  <c r="N828" i="1" s="1"/>
  <c r="M828" i="1"/>
  <c r="O828" i="1" s="1"/>
  <c r="H829" i="1"/>
  <c r="I829" i="1"/>
  <c r="J829" i="1"/>
  <c r="K829" i="1"/>
  <c r="L829" i="1"/>
  <c r="N829" i="1" s="1"/>
  <c r="M829" i="1"/>
  <c r="O829" i="1" s="1"/>
  <c r="H830" i="1"/>
  <c r="I830" i="1"/>
  <c r="J830" i="1"/>
  <c r="K830" i="1"/>
  <c r="L830" i="1"/>
  <c r="N830" i="1" s="1"/>
  <c r="M830" i="1"/>
  <c r="O830" i="1" s="1"/>
  <c r="H831" i="1"/>
  <c r="I831" i="1"/>
  <c r="J831" i="1"/>
  <c r="K831" i="1"/>
  <c r="L831" i="1"/>
  <c r="N831" i="1" s="1"/>
  <c r="M831" i="1"/>
  <c r="O831" i="1" s="1"/>
  <c r="H832" i="1"/>
  <c r="I832" i="1"/>
  <c r="J832" i="1"/>
  <c r="K832" i="1"/>
  <c r="L832" i="1"/>
  <c r="N832" i="1" s="1"/>
  <c r="M832" i="1"/>
  <c r="O832" i="1" s="1"/>
  <c r="H833" i="1"/>
  <c r="I833" i="1"/>
  <c r="J833" i="1"/>
  <c r="K833" i="1"/>
  <c r="L833" i="1"/>
  <c r="N833" i="1" s="1"/>
  <c r="M833" i="1"/>
  <c r="O833" i="1" s="1"/>
  <c r="H834" i="1"/>
  <c r="I834" i="1"/>
  <c r="J834" i="1"/>
  <c r="K834" i="1"/>
  <c r="L834" i="1"/>
  <c r="N834" i="1" s="1"/>
  <c r="M834" i="1"/>
  <c r="O834" i="1" s="1"/>
  <c r="H835" i="1"/>
  <c r="I835" i="1"/>
  <c r="J835" i="1"/>
  <c r="K835" i="1"/>
  <c r="L835" i="1"/>
  <c r="N835" i="1" s="1"/>
  <c r="M835" i="1"/>
  <c r="O835" i="1" s="1"/>
  <c r="H836" i="1"/>
  <c r="I836" i="1"/>
  <c r="J836" i="1"/>
  <c r="K836" i="1"/>
  <c r="L836" i="1"/>
  <c r="N836" i="1" s="1"/>
  <c r="M836" i="1"/>
  <c r="O836" i="1" s="1"/>
  <c r="H837" i="1"/>
  <c r="I837" i="1"/>
  <c r="J837" i="1"/>
  <c r="K837" i="1"/>
  <c r="L837" i="1"/>
  <c r="N837" i="1" s="1"/>
  <c r="M837" i="1"/>
  <c r="O837" i="1" s="1"/>
  <c r="H838" i="1"/>
  <c r="I838" i="1"/>
  <c r="J838" i="1"/>
  <c r="K838" i="1"/>
  <c r="L838" i="1"/>
  <c r="N838" i="1" s="1"/>
  <c r="M838" i="1"/>
  <c r="O838" i="1" s="1"/>
  <c r="H839" i="1"/>
  <c r="I839" i="1"/>
  <c r="J839" i="1"/>
  <c r="K839" i="1" s="1"/>
  <c r="L839" i="1"/>
  <c r="N839" i="1" s="1"/>
  <c r="M839" i="1"/>
  <c r="O839" i="1" s="1"/>
  <c r="H840" i="1"/>
  <c r="I840" i="1"/>
  <c r="J840" i="1"/>
  <c r="K840" i="1" s="1"/>
  <c r="L840" i="1"/>
  <c r="N840" i="1" s="1"/>
  <c r="M840" i="1"/>
  <c r="O840" i="1" s="1"/>
  <c r="H841" i="1"/>
  <c r="I841" i="1"/>
  <c r="J841" i="1"/>
  <c r="K841" i="1" s="1"/>
  <c r="L841" i="1"/>
  <c r="N841" i="1" s="1"/>
  <c r="M841" i="1"/>
  <c r="O841" i="1" s="1"/>
  <c r="H842" i="1"/>
  <c r="I842" i="1"/>
  <c r="J842" i="1"/>
  <c r="K842" i="1" s="1"/>
  <c r="L842" i="1"/>
  <c r="N842" i="1" s="1"/>
  <c r="M842" i="1"/>
  <c r="O842" i="1" s="1"/>
  <c r="H843" i="1"/>
  <c r="I843" i="1"/>
  <c r="J843" i="1"/>
  <c r="K843" i="1" s="1"/>
  <c r="L843" i="1"/>
  <c r="N843" i="1" s="1"/>
  <c r="M843" i="1"/>
  <c r="O843" i="1" s="1"/>
  <c r="H844" i="1"/>
  <c r="I844" i="1"/>
  <c r="J844" i="1"/>
  <c r="K844" i="1" s="1"/>
  <c r="L844" i="1"/>
  <c r="N844" i="1" s="1"/>
  <c r="M844" i="1"/>
  <c r="O844" i="1" s="1"/>
  <c r="H845" i="1"/>
  <c r="I845" i="1"/>
  <c r="J845" i="1"/>
  <c r="K845" i="1" s="1"/>
  <c r="L845" i="1"/>
  <c r="N845" i="1" s="1"/>
  <c r="M845" i="1"/>
  <c r="O845" i="1" s="1"/>
  <c r="H846" i="1"/>
  <c r="I846" i="1"/>
  <c r="J846" i="1"/>
  <c r="K846" i="1" s="1"/>
  <c r="L846" i="1"/>
  <c r="N846" i="1" s="1"/>
  <c r="M846" i="1"/>
  <c r="O846" i="1" s="1"/>
  <c r="H847" i="1"/>
  <c r="I847" i="1"/>
  <c r="J847" i="1"/>
  <c r="K847" i="1" s="1"/>
  <c r="L847" i="1"/>
  <c r="N847" i="1" s="1"/>
  <c r="M847" i="1"/>
  <c r="O847" i="1" s="1"/>
  <c r="H848" i="1"/>
  <c r="I848" i="1"/>
  <c r="J848" i="1"/>
  <c r="K848" i="1" s="1"/>
  <c r="L848" i="1"/>
  <c r="N848" i="1" s="1"/>
  <c r="M848" i="1"/>
  <c r="O848" i="1" s="1"/>
  <c r="H849" i="1"/>
  <c r="I849" i="1"/>
  <c r="J849" i="1"/>
  <c r="K849" i="1" s="1"/>
  <c r="L849" i="1"/>
  <c r="N849" i="1" s="1"/>
  <c r="M849" i="1"/>
  <c r="O849" i="1" s="1"/>
  <c r="H850" i="1"/>
  <c r="I850" i="1"/>
  <c r="J850" i="1"/>
  <c r="K850" i="1" s="1"/>
  <c r="L850" i="1"/>
  <c r="N850" i="1" s="1"/>
  <c r="M850" i="1"/>
  <c r="O850" i="1" s="1"/>
  <c r="H851" i="1"/>
  <c r="I851" i="1"/>
  <c r="J851" i="1"/>
  <c r="K851" i="1" s="1"/>
  <c r="L851" i="1"/>
  <c r="N851" i="1" s="1"/>
  <c r="M851" i="1"/>
  <c r="O851" i="1" s="1"/>
  <c r="H852" i="1"/>
  <c r="I852" i="1"/>
  <c r="J852" i="1"/>
  <c r="K852" i="1" s="1"/>
  <c r="L852" i="1"/>
  <c r="N852" i="1" s="1"/>
  <c r="M852" i="1"/>
  <c r="O852" i="1" s="1"/>
  <c r="H853" i="1"/>
  <c r="I853" i="1"/>
  <c r="J853" i="1"/>
  <c r="K853" i="1" s="1"/>
  <c r="L853" i="1"/>
  <c r="N853" i="1" s="1"/>
  <c r="M853" i="1"/>
  <c r="O853" i="1" s="1"/>
  <c r="H854" i="1"/>
  <c r="I854" i="1"/>
  <c r="J854" i="1"/>
  <c r="K854" i="1" s="1"/>
  <c r="L854" i="1"/>
  <c r="N854" i="1" s="1"/>
  <c r="M854" i="1"/>
  <c r="O854" i="1" s="1"/>
  <c r="H855" i="1"/>
  <c r="I855" i="1"/>
  <c r="J855" i="1"/>
  <c r="K855" i="1" s="1"/>
  <c r="L855" i="1"/>
  <c r="N855" i="1" s="1"/>
  <c r="M855" i="1"/>
  <c r="O855" i="1" s="1"/>
  <c r="H856" i="1"/>
  <c r="I856" i="1"/>
  <c r="J856" i="1"/>
  <c r="K856" i="1" s="1"/>
  <c r="L856" i="1"/>
  <c r="N856" i="1" s="1"/>
  <c r="M856" i="1"/>
  <c r="O856" i="1" s="1"/>
  <c r="H857" i="1"/>
  <c r="I857" i="1"/>
  <c r="J857" i="1"/>
  <c r="K857" i="1" s="1"/>
  <c r="L857" i="1"/>
  <c r="N857" i="1" s="1"/>
  <c r="M857" i="1"/>
  <c r="O857" i="1" s="1"/>
  <c r="H858" i="1"/>
  <c r="I858" i="1"/>
  <c r="J858" i="1"/>
  <c r="K858" i="1" s="1"/>
  <c r="L858" i="1"/>
  <c r="N858" i="1" s="1"/>
  <c r="M858" i="1"/>
  <c r="O858" i="1" s="1"/>
  <c r="H859" i="1"/>
  <c r="I859" i="1"/>
  <c r="J859" i="1"/>
  <c r="K859" i="1" s="1"/>
  <c r="L859" i="1"/>
  <c r="N859" i="1" s="1"/>
  <c r="M859" i="1"/>
  <c r="O859" i="1" s="1"/>
  <c r="H860" i="1"/>
  <c r="I860" i="1"/>
  <c r="J860" i="1"/>
  <c r="K860" i="1" s="1"/>
  <c r="L860" i="1"/>
  <c r="N860" i="1" s="1"/>
  <c r="M860" i="1"/>
  <c r="O860" i="1" s="1"/>
  <c r="H861" i="1"/>
  <c r="I861" i="1"/>
  <c r="J861" i="1"/>
  <c r="K861" i="1" s="1"/>
  <c r="L861" i="1"/>
  <c r="N861" i="1" s="1"/>
  <c r="M861" i="1"/>
  <c r="O861" i="1" s="1"/>
  <c r="H862" i="1"/>
  <c r="I862" i="1"/>
  <c r="J862" i="1"/>
  <c r="K862" i="1" s="1"/>
  <c r="L862" i="1"/>
  <c r="N862" i="1" s="1"/>
  <c r="M862" i="1"/>
  <c r="O862" i="1" s="1"/>
  <c r="H863" i="1"/>
  <c r="I863" i="1"/>
  <c r="J863" i="1"/>
  <c r="K863" i="1" s="1"/>
  <c r="L863" i="1"/>
  <c r="N863" i="1" s="1"/>
  <c r="M863" i="1"/>
  <c r="O863" i="1" s="1"/>
  <c r="H864" i="1"/>
  <c r="I864" i="1"/>
  <c r="J864" i="1"/>
  <c r="K864" i="1" s="1"/>
  <c r="L864" i="1"/>
  <c r="N864" i="1" s="1"/>
  <c r="M864" i="1"/>
  <c r="O864" i="1" s="1"/>
  <c r="H865" i="1"/>
  <c r="I865" i="1"/>
  <c r="J865" i="1"/>
  <c r="K865" i="1" s="1"/>
  <c r="L865" i="1"/>
  <c r="N865" i="1" s="1"/>
  <c r="M865" i="1"/>
  <c r="O865" i="1" s="1"/>
  <c r="H866" i="1"/>
  <c r="I866" i="1"/>
  <c r="J866" i="1"/>
  <c r="K866" i="1" s="1"/>
  <c r="L866" i="1"/>
  <c r="N866" i="1" s="1"/>
  <c r="M866" i="1"/>
  <c r="O866" i="1" s="1"/>
  <c r="H867" i="1"/>
  <c r="I867" i="1"/>
  <c r="J867" i="1"/>
  <c r="K867" i="1" s="1"/>
  <c r="L867" i="1"/>
  <c r="N867" i="1" s="1"/>
  <c r="M867" i="1"/>
  <c r="O867" i="1" s="1"/>
  <c r="H868" i="1"/>
  <c r="I868" i="1"/>
  <c r="J868" i="1"/>
  <c r="K868" i="1" s="1"/>
  <c r="L868" i="1"/>
  <c r="N868" i="1" s="1"/>
  <c r="M868" i="1"/>
  <c r="O868" i="1" s="1"/>
  <c r="H869" i="1"/>
  <c r="I869" i="1"/>
  <c r="J869" i="1"/>
  <c r="K869" i="1" s="1"/>
  <c r="L869" i="1"/>
  <c r="N869" i="1" s="1"/>
  <c r="M869" i="1"/>
  <c r="O869" i="1" s="1"/>
  <c r="H870" i="1"/>
  <c r="I870" i="1"/>
  <c r="J870" i="1"/>
  <c r="K870" i="1" s="1"/>
  <c r="L870" i="1"/>
  <c r="N870" i="1" s="1"/>
  <c r="M870" i="1"/>
  <c r="O870" i="1" s="1"/>
  <c r="H871" i="1"/>
  <c r="I871" i="1"/>
  <c r="J871" i="1"/>
  <c r="K871" i="1" s="1"/>
  <c r="L871" i="1"/>
  <c r="N871" i="1" s="1"/>
  <c r="M871" i="1"/>
  <c r="O871" i="1" s="1"/>
  <c r="H872" i="1"/>
  <c r="I872" i="1"/>
  <c r="J872" i="1"/>
  <c r="K872" i="1" s="1"/>
  <c r="L872" i="1"/>
  <c r="N872" i="1" s="1"/>
  <c r="M872" i="1"/>
  <c r="O872" i="1" s="1"/>
  <c r="H873" i="1"/>
  <c r="I873" i="1"/>
  <c r="J873" i="1"/>
  <c r="K873" i="1" s="1"/>
  <c r="L873" i="1"/>
  <c r="N873" i="1" s="1"/>
  <c r="M873" i="1"/>
  <c r="O873" i="1" s="1"/>
  <c r="H874" i="1"/>
  <c r="I874" i="1"/>
  <c r="J874" i="1"/>
  <c r="K874" i="1" s="1"/>
  <c r="L874" i="1"/>
  <c r="N874" i="1" s="1"/>
  <c r="M874" i="1"/>
  <c r="O874" i="1" s="1"/>
  <c r="H875" i="1"/>
  <c r="I875" i="1"/>
  <c r="J875" i="1"/>
  <c r="K875" i="1" s="1"/>
  <c r="L875" i="1"/>
  <c r="N875" i="1" s="1"/>
  <c r="M875" i="1"/>
  <c r="O875" i="1" s="1"/>
  <c r="H876" i="1"/>
  <c r="I876" i="1"/>
  <c r="J876" i="1"/>
  <c r="K876" i="1" s="1"/>
  <c r="L876" i="1"/>
  <c r="N876" i="1" s="1"/>
  <c r="M876" i="1"/>
  <c r="O876" i="1" s="1"/>
  <c r="H877" i="1"/>
  <c r="I877" i="1"/>
  <c r="J877" i="1"/>
  <c r="K877" i="1" s="1"/>
  <c r="L877" i="1"/>
  <c r="N877" i="1" s="1"/>
  <c r="M877" i="1"/>
  <c r="O877" i="1" s="1"/>
  <c r="H878" i="1"/>
  <c r="I878" i="1"/>
  <c r="J878" i="1"/>
  <c r="K878" i="1" s="1"/>
  <c r="L878" i="1"/>
  <c r="N878" i="1" s="1"/>
  <c r="M878" i="1"/>
  <c r="O878" i="1" s="1"/>
  <c r="H879" i="1"/>
  <c r="I879" i="1"/>
  <c r="J879" i="1"/>
  <c r="K879" i="1" s="1"/>
  <c r="L879" i="1"/>
  <c r="N879" i="1" s="1"/>
  <c r="M879" i="1"/>
  <c r="O879" i="1" s="1"/>
  <c r="H880" i="1"/>
  <c r="I880" i="1"/>
  <c r="J880" i="1"/>
  <c r="K880" i="1" s="1"/>
  <c r="L880" i="1"/>
  <c r="N880" i="1" s="1"/>
  <c r="M880" i="1"/>
  <c r="O880" i="1" s="1"/>
  <c r="H881" i="1"/>
  <c r="I881" i="1"/>
  <c r="J881" i="1"/>
  <c r="K881" i="1" s="1"/>
  <c r="L881" i="1"/>
  <c r="N881" i="1" s="1"/>
  <c r="M881" i="1"/>
  <c r="O881" i="1" s="1"/>
  <c r="H882" i="1"/>
  <c r="I882" i="1"/>
  <c r="J882" i="1"/>
  <c r="K882" i="1" s="1"/>
  <c r="L882" i="1"/>
  <c r="N882" i="1" s="1"/>
  <c r="M882" i="1"/>
  <c r="O882" i="1" s="1"/>
  <c r="H883" i="1"/>
  <c r="I883" i="1"/>
  <c r="J883" i="1"/>
  <c r="K883" i="1" s="1"/>
  <c r="L883" i="1"/>
  <c r="N883" i="1" s="1"/>
  <c r="M883" i="1"/>
  <c r="O883" i="1" s="1"/>
  <c r="H884" i="1"/>
  <c r="I884" i="1"/>
  <c r="J884" i="1"/>
  <c r="K884" i="1" s="1"/>
  <c r="L884" i="1"/>
  <c r="N884" i="1" s="1"/>
  <c r="M884" i="1"/>
  <c r="O884" i="1" s="1"/>
  <c r="H885" i="1"/>
  <c r="I885" i="1"/>
  <c r="J885" i="1"/>
  <c r="K885" i="1" s="1"/>
  <c r="L885" i="1"/>
  <c r="N885" i="1" s="1"/>
  <c r="M885" i="1"/>
  <c r="O885" i="1" s="1"/>
  <c r="H886" i="1"/>
  <c r="I886" i="1"/>
  <c r="J886" i="1"/>
  <c r="K886" i="1" s="1"/>
  <c r="L886" i="1"/>
  <c r="N886" i="1" s="1"/>
  <c r="M886" i="1"/>
  <c r="O886" i="1" s="1"/>
  <c r="H887" i="1"/>
  <c r="I887" i="1"/>
  <c r="J887" i="1"/>
  <c r="K887" i="1" s="1"/>
  <c r="L887" i="1"/>
  <c r="N887" i="1" s="1"/>
  <c r="M887" i="1"/>
  <c r="O887" i="1" s="1"/>
  <c r="H888" i="1"/>
  <c r="I888" i="1"/>
  <c r="J888" i="1"/>
  <c r="K888" i="1" s="1"/>
  <c r="L888" i="1"/>
  <c r="N888" i="1" s="1"/>
  <c r="M888" i="1"/>
  <c r="O888" i="1" s="1"/>
  <c r="H889" i="1"/>
  <c r="I889" i="1"/>
  <c r="J889" i="1"/>
  <c r="K889" i="1" s="1"/>
  <c r="L889" i="1"/>
  <c r="N889" i="1" s="1"/>
  <c r="M889" i="1"/>
  <c r="O889" i="1" s="1"/>
  <c r="H890" i="1"/>
  <c r="I890" i="1"/>
  <c r="J890" i="1"/>
  <c r="K890" i="1" s="1"/>
  <c r="L890" i="1"/>
  <c r="N890" i="1" s="1"/>
  <c r="M890" i="1"/>
  <c r="O890" i="1" s="1"/>
  <c r="H891" i="1"/>
  <c r="I891" i="1"/>
  <c r="J891" i="1"/>
  <c r="K891" i="1" s="1"/>
  <c r="L891" i="1"/>
  <c r="N891" i="1" s="1"/>
  <c r="M891" i="1"/>
  <c r="O891" i="1" s="1"/>
  <c r="H892" i="1"/>
  <c r="I892" i="1"/>
  <c r="J892" i="1"/>
  <c r="K892" i="1" s="1"/>
  <c r="L892" i="1"/>
  <c r="N892" i="1" s="1"/>
  <c r="M892" i="1"/>
  <c r="O892" i="1" s="1"/>
  <c r="H893" i="1"/>
  <c r="I893" i="1"/>
  <c r="J893" i="1"/>
  <c r="K893" i="1" s="1"/>
  <c r="L893" i="1"/>
  <c r="N893" i="1" s="1"/>
  <c r="M893" i="1"/>
  <c r="O893" i="1" s="1"/>
  <c r="H894" i="1"/>
  <c r="I894" i="1"/>
  <c r="J894" i="1"/>
  <c r="K894" i="1" s="1"/>
  <c r="L894" i="1"/>
  <c r="N894" i="1" s="1"/>
  <c r="M894" i="1"/>
  <c r="O894" i="1" s="1"/>
  <c r="H895" i="1"/>
  <c r="I895" i="1"/>
  <c r="J895" i="1"/>
  <c r="K895" i="1" s="1"/>
  <c r="L895" i="1"/>
  <c r="N895" i="1" s="1"/>
  <c r="M895" i="1"/>
  <c r="O895" i="1" s="1"/>
  <c r="H896" i="1"/>
  <c r="I896" i="1"/>
  <c r="J896" i="1"/>
  <c r="K896" i="1" s="1"/>
  <c r="L896" i="1"/>
  <c r="N896" i="1" s="1"/>
  <c r="M896" i="1"/>
  <c r="O896" i="1" s="1"/>
  <c r="H897" i="1"/>
  <c r="I897" i="1"/>
  <c r="J897" i="1"/>
  <c r="K897" i="1" s="1"/>
  <c r="L897" i="1"/>
  <c r="N897" i="1" s="1"/>
  <c r="M897" i="1"/>
  <c r="O897" i="1" s="1"/>
  <c r="H898" i="1"/>
  <c r="I898" i="1"/>
  <c r="J898" i="1"/>
  <c r="K898" i="1" s="1"/>
  <c r="L898" i="1"/>
  <c r="N898" i="1" s="1"/>
  <c r="M898" i="1"/>
  <c r="O898" i="1" s="1"/>
  <c r="H899" i="1"/>
  <c r="I899" i="1"/>
  <c r="J899" i="1"/>
  <c r="K899" i="1" s="1"/>
  <c r="L899" i="1"/>
  <c r="N899" i="1" s="1"/>
  <c r="M899" i="1"/>
  <c r="O899" i="1" s="1"/>
  <c r="H900" i="1"/>
  <c r="I900" i="1"/>
  <c r="J900" i="1"/>
  <c r="K900" i="1" s="1"/>
  <c r="L900" i="1"/>
  <c r="N900" i="1" s="1"/>
  <c r="M900" i="1"/>
  <c r="O900" i="1" s="1"/>
  <c r="H901" i="1"/>
  <c r="I901" i="1"/>
  <c r="J901" i="1"/>
  <c r="K901" i="1" s="1"/>
  <c r="L901" i="1"/>
  <c r="N901" i="1" s="1"/>
  <c r="M901" i="1"/>
  <c r="O901" i="1" s="1"/>
  <c r="H902" i="1"/>
  <c r="I902" i="1"/>
  <c r="J902" i="1"/>
  <c r="K902" i="1" s="1"/>
  <c r="L902" i="1"/>
  <c r="N902" i="1" s="1"/>
  <c r="M902" i="1"/>
  <c r="O902" i="1" s="1"/>
  <c r="H903" i="1"/>
  <c r="I903" i="1"/>
  <c r="J903" i="1"/>
  <c r="K903" i="1" s="1"/>
  <c r="L903" i="1"/>
  <c r="N903" i="1" s="1"/>
  <c r="M903" i="1"/>
  <c r="O903" i="1" s="1"/>
  <c r="H904" i="1"/>
  <c r="I904" i="1"/>
  <c r="J904" i="1"/>
  <c r="K904" i="1" s="1"/>
  <c r="L904" i="1"/>
  <c r="N904" i="1" s="1"/>
  <c r="M904" i="1"/>
  <c r="O904" i="1" s="1"/>
  <c r="H905" i="1"/>
  <c r="I905" i="1"/>
  <c r="J905" i="1"/>
  <c r="K905" i="1" s="1"/>
  <c r="L905" i="1"/>
  <c r="N905" i="1" s="1"/>
  <c r="M905" i="1"/>
  <c r="O905" i="1" s="1"/>
  <c r="H906" i="1"/>
  <c r="I906" i="1"/>
  <c r="J906" i="1"/>
  <c r="K906" i="1" s="1"/>
  <c r="L906" i="1"/>
  <c r="N906" i="1" s="1"/>
  <c r="M906" i="1"/>
  <c r="O906" i="1" s="1"/>
  <c r="H907" i="1"/>
  <c r="I907" i="1"/>
  <c r="J907" i="1"/>
  <c r="K907" i="1" s="1"/>
  <c r="L907" i="1"/>
  <c r="N907" i="1" s="1"/>
  <c r="M907" i="1"/>
  <c r="O907" i="1" s="1"/>
  <c r="H908" i="1"/>
  <c r="I908" i="1"/>
  <c r="J908" i="1"/>
  <c r="K908" i="1" s="1"/>
  <c r="L908" i="1"/>
  <c r="N908" i="1" s="1"/>
  <c r="M908" i="1"/>
  <c r="O908" i="1" s="1"/>
  <c r="H909" i="1"/>
  <c r="I909" i="1"/>
  <c r="J909" i="1"/>
  <c r="K909" i="1" s="1"/>
  <c r="L909" i="1"/>
  <c r="N909" i="1" s="1"/>
  <c r="M909" i="1"/>
  <c r="O909" i="1" s="1"/>
  <c r="H910" i="1"/>
  <c r="I910" i="1"/>
  <c r="J910" i="1"/>
  <c r="K910" i="1" s="1"/>
  <c r="L910" i="1"/>
  <c r="N910" i="1" s="1"/>
  <c r="M910" i="1"/>
  <c r="O910" i="1" s="1"/>
  <c r="H911" i="1"/>
  <c r="I911" i="1"/>
  <c r="J911" i="1"/>
  <c r="K911" i="1" s="1"/>
  <c r="L911" i="1"/>
  <c r="N911" i="1" s="1"/>
  <c r="M911" i="1"/>
  <c r="O911" i="1" s="1"/>
  <c r="H912" i="1"/>
  <c r="I912" i="1"/>
  <c r="J912" i="1"/>
  <c r="K912" i="1" s="1"/>
  <c r="L912" i="1"/>
  <c r="N912" i="1" s="1"/>
  <c r="M912" i="1"/>
  <c r="O912" i="1" s="1"/>
  <c r="H913" i="1"/>
  <c r="I913" i="1"/>
  <c r="J913" i="1"/>
  <c r="K913" i="1" s="1"/>
  <c r="L913" i="1"/>
  <c r="N913" i="1" s="1"/>
  <c r="M913" i="1"/>
  <c r="O913" i="1" s="1"/>
  <c r="H914" i="1"/>
  <c r="I914" i="1"/>
  <c r="J914" i="1"/>
  <c r="K914" i="1" s="1"/>
  <c r="L914" i="1"/>
  <c r="N914" i="1" s="1"/>
  <c r="M914" i="1"/>
  <c r="O914" i="1" s="1"/>
  <c r="H915" i="1"/>
  <c r="I915" i="1"/>
  <c r="J915" i="1"/>
  <c r="K915" i="1" s="1"/>
  <c r="L915" i="1"/>
  <c r="N915" i="1" s="1"/>
  <c r="M915" i="1"/>
  <c r="O915" i="1" s="1"/>
  <c r="H916" i="1"/>
  <c r="I916" i="1"/>
  <c r="J916" i="1"/>
  <c r="K916" i="1" s="1"/>
  <c r="L916" i="1"/>
  <c r="N916" i="1" s="1"/>
  <c r="M916" i="1"/>
  <c r="O916" i="1" s="1"/>
  <c r="H917" i="1"/>
  <c r="I917" i="1"/>
  <c r="J917" i="1"/>
  <c r="K917" i="1" s="1"/>
  <c r="L917" i="1"/>
  <c r="N917" i="1" s="1"/>
  <c r="M917" i="1"/>
  <c r="O917" i="1" s="1"/>
  <c r="H918" i="1"/>
  <c r="I918" i="1"/>
  <c r="J918" i="1"/>
  <c r="K918" i="1" s="1"/>
  <c r="L918" i="1"/>
  <c r="N918" i="1" s="1"/>
  <c r="M918" i="1"/>
  <c r="O918" i="1" s="1"/>
  <c r="H919" i="1"/>
  <c r="I919" i="1"/>
  <c r="J919" i="1"/>
  <c r="K919" i="1" s="1"/>
  <c r="L919" i="1"/>
  <c r="N919" i="1" s="1"/>
  <c r="M919" i="1"/>
  <c r="O919" i="1" s="1"/>
  <c r="H920" i="1"/>
  <c r="I920" i="1"/>
  <c r="J920" i="1"/>
  <c r="K920" i="1" s="1"/>
  <c r="L920" i="1"/>
  <c r="N920" i="1" s="1"/>
  <c r="M920" i="1"/>
  <c r="O920" i="1" s="1"/>
  <c r="H921" i="1"/>
  <c r="I921" i="1"/>
  <c r="J921" i="1"/>
  <c r="K921" i="1" s="1"/>
  <c r="L921" i="1"/>
  <c r="N921" i="1" s="1"/>
  <c r="M921" i="1"/>
  <c r="O921" i="1" s="1"/>
  <c r="H922" i="1"/>
  <c r="I922" i="1"/>
  <c r="J922" i="1"/>
  <c r="K922" i="1" s="1"/>
  <c r="L922" i="1"/>
  <c r="N922" i="1" s="1"/>
  <c r="M922" i="1"/>
  <c r="O922" i="1" s="1"/>
  <c r="H923" i="1"/>
  <c r="I923" i="1"/>
  <c r="J923" i="1"/>
  <c r="K923" i="1" s="1"/>
  <c r="L923" i="1"/>
  <c r="N923" i="1" s="1"/>
  <c r="M923" i="1"/>
  <c r="O923" i="1" s="1"/>
  <c r="H924" i="1"/>
  <c r="I924" i="1"/>
  <c r="J924" i="1"/>
  <c r="K924" i="1" s="1"/>
  <c r="L924" i="1"/>
  <c r="N924" i="1" s="1"/>
  <c r="M924" i="1"/>
  <c r="O924" i="1" s="1"/>
  <c r="H925" i="1"/>
  <c r="I925" i="1"/>
  <c r="J925" i="1"/>
  <c r="K925" i="1" s="1"/>
  <c r="L925" i="1"/>
  <c r="N925" i="1" s="1"/>
  <c r="M925" i="1"/>
  <c r="O925" i="1" s="1"/>
  <c r="H926" i="1"/>
  <c r="I926" i="1"/>
  <c r="J926" i="1"/>
  <c r="K926" i="1" s="1"/>
  <c r="L926" i="1"/>
  <c r="N926" i="1" s="1"/>
  <c r="M926" i="1"/>
  <c r="O926" i="1"/>
  <c r="H927" i="1"/>
  <c r="I927" i="1"/>
  <c r="J927" i="1"/>
  <c r="K927" i="1"/>
  <c r="L927" i="1"/>
  <c r="N927" i="1" s="1"/>
  <c r="M927" i="1"/>
  <c r="O927" i="1" s="1"/>
  <c r="H928" i="1"/>
  <c r="I928" i="1"/>
  <c r="J928" i="1"/>
  <c r="K928" i="1" s="1"/>
  <c r="L928" i="1"/>
  <c r="N928" i="1" s="1"/>
  <c r="M928" i="1"/>
  <c r="O928" i="1"/>
  <c r="H929" i="1"/>
  <c r="I929" i="1"/>
  <c r="J929" i="1"/>
  <c r="K929" i="1"/>
  <c r="L929" i="1"/>
  <c r="N929" i="1" s="1"/>
  <c r="M929" i="1"/>
  <c r="O929" i="1" s="1"/>
  <c r="H930" i="1"/>
  <c r="I930" i="1"/>
  <c r="J930" i="1"/>
  <c r="K930" i="1" s="1"/>
  <c r="L930" i="1"/>
  <c r="N930" i="1" s="1"/>
  <c r="M930" i="1"/>
  <c r="O930" i="1"/>
  <c r="H931" i="1"/>
  <c r="I931" i="1"/>
  <c r="J931" i="1"/>
  <c r="K931" i="1"/>
  <c r="L931" i="1"/>
  <c r="N931" i="1" s="1"/>
  <c r="M931" i="1"/>
  <c r="O931" i="1" s="1"/>
  <c r="H932" i="1"/>
  <c r="I932" i="1"/>
  <c r="J932" i="1"/>
  <c r="K932" i="1" s="1"/>
  <c r="L932" i="1"/>
  <c r="N932" i="1" s="1"/>
  <c r="M932" i="1"/>
  <c r="O932" i="1"/>
  <c r="H933" i="1"/>
  <c r="I933" i="1"/>
  <c r="J933" i="1"/>
  <c r="K933" i="1"/>
  <c r="L933" i="1"/>
  <c r="N933" i="1" s="1"/>
  <c r="M933" i="1"/>
  <c r="O933" i="1" s="1"/>
  <c r="H934" i="1"/>
  <c r="I934" i="1"/>
  <c r="J934" i="1"/>
  <c r="K934" i="1" s="1"/>
  <c r="L934" i="1"/>
  <c r="N934" i="1" s="1"/>
  <c r="M934" i="1"/>
  <c r="O934" i="1"/>
  <c r="H935" i="1"/>
  <c r="I935" i="1"/>
  <c r="J935" i="1"/>
  <c r="K935" i="1"/>
  <c r="L935" i="1"/>
  <c r="N935" i="1" s="1"/>
  <c r="M935" i="1"/>
  <c r="O935" i="1" s="1"/>
  <c r="H936" i="1"/>
  <c r="I936" i="1"/>
  <c r="J936" i="1"/>
  <c r="K936" i="1" s="1"/>
  <c r="L936" i="1"/>
  <c r="N936" i="1" s="1"/>
  <c r="M936" i="1"/>
  <c r="O936" i="1"/>
  <c r="H937" i="1"/>
  <c r="I937" i="1"/>
  <c r="J937" i="1"/>
  <c r="K937" i="1"/>
  <c r="L937" i="1"/>
  <c r="N937" i="1" s="1"/>
  <c r="M937" i="1"/>
  <c r="O937" i="1" s="1"/>
  <c r="H938" i="1"/>
  <c r="I938" i="1"/>
  <c r="J938" i="1"/>
  <c r="K938" i="1" s="1"/>
  <c r="L938" i="1"/>
  <c r="N938" i="1" s="1"/>
  <c r="M938" i="1"/>
  <c r="O938" i="1"/>
  <c r="H939" i="1"/>
  <c r="I939" i="1"/>
  <c r="J939" i="1"/>
  <c r="K939" i="1"/>
  <c r="L939" i="1"/>
  <c r="N939" i="1" s="1"/>
  <c r="M939" i="1"/>
  <c r="O939" i="1" s="1"/>
  <c r="H940" i="1"/>
  <c r="I940" i="1"/>
  <c r="J940" i="1"/>
  <c r="K940" i="1" s="1"/>
  <c r="L940" i="1"/>
  <c r="N940" i="1" s="1"/>
  <c r="M940" i="1"/>
  <c r="O940" i="1"/>
  <c r="H941" i="1"/>
  <c r="I941" i="1"/>
  <c r="J941" i="1"/>
  <c r="K941" i="1"/>
  <c r="L941" i="1"/>
  <c r="N941" i="1" s="1"/>
  <c r="M941" i="1"/>
  <c r="O941" i="1" s="1"/>
  <c r="H942" i="1"/>
  <c r="I942" i="1"/>
  <c r="J942" i="1"/>
  <c r="K942" i="1" s="1"/>
  <c r="L942" i="1"/>
  <c r="N942" i="1" s="1"/>
  <c r="M942" i="1"/>
  <c r="O942" i="1"/>
  <c r="H943" i="1"/>
  <c r="I943" i="1"/>
  <c r="J943" i="1"/>
  <c r="K943" i="1"/>
  <c r="L943" i="1"/>
  <c r="N943" i="1" s="1"/>
  <c r="M943" i="1"/>
  <c r="O943" i="1" s="1"/>
  <c r="H944" i="1"/>
  <c r="I944" i="1"/>
  <c r="J944" i="1"/>
  <c r="K944" i="1" s="1"/>
  <c r="L944" i="1"/>
  <c r="N944" i="1" s="1"/>
  <c r="M944" i="1"/>
  <c r="O944" i="1"/>
  <c r="H945" i="1"/>
  <c r="I945" i="1"/>
  <c r="J945" i="1"/>
  <c r="K945" i="1"/>
  <c r="L945" i="1"/>
  <c r="N945" i="1" s="1"/>
  <c r="M945" i="1"/>
  <c r="O945" i="1" s="1"/>
  <c r="H946" i="1"/>
  <c r="I946" i="1"/>
  <c r="J946" i="1"/>
  <c r="K946" i="1" s="1"/>
  <c r="L946" i="1"/>
  <c r="N946" i="1" s="1"/>
  <c r="M946" i="1"/>
  <c r="O946" i="1"/>
  <c r="H947" i="1"/>
  <c r="I947" i="1"/>
  <c r="J947" i="1"/>
  <c r="K947" i="1"/>
  <c r="L947" i="1"/>
  <c r="N947" i="1" s="1"/>
  <c r="M947" i="1"/>
  <c r="O947" i="1" s="1"/>
  <c r="H948" i="1"/>
  <c r="I948" i="1" s="1"/>
  <c r="J948" i="1"/>
  <c r="K948" i="1" s="1"/>
  <c r="L948" i="1"/>
  <c r="N948" i="1" s="1"/>
  <c r="M948" i="1"/>
  <c r="O948" i="1"/>
  <c r="H949" i="1"/>
  <c r="I949" i="1"/>
  <c r="J949" i="1"/>
  <c r="K949" i="1"/>
  <c r="L949" i="1"/>
  <c r="N949" i="1" s="1"/>
  <c r="M949" i="1"/>
  <c r="O949" i="1" s="1"/>
  <c r="H950" i="1"/>
  <c r="I950" i="1" s="1"/>
  <c r="J950" i="1"/>
  <c r="K950" i="1" s="1"/>
  <c r="L950" i="1"/>
  <c r="N950" i="1" s="1"/>
  <c r="M950" i="1"/>
  <c r="O950" i="1"/>
  <c r="H951" i="1"/>
  <c r="I951" i="1"/>
  <c r="J951" i="1"/>
  <c r="K951" i="1"/>
  <c r="L951" i="1"/>
  <c r="N951" i="1" s="1"/>
  <c r="M951" i="1"/>
  <c r="O951" i="1" s="1"/>
  <c r="H952" i="1"/>
  <c r="I952" i="1" s="1"/>
  <c r="J952" i="1"/>
  <c r="K952" i="1" s="1"/>
  <c r="L952" i="1"/>
  <c r="N952" i="1" s="1"/>
  <c r="M952" i="1"/>
  <c r="O952" i="1"/>
  <c r="H953" i="1"/>
  <c r="I953" i="1"/>
  <c r="J953" i="1"/>
  <c r="K953" i="1"/>
  <c r="L953" i="1"/>
  <c r="N953" i="1" s="1"/>
  <c r="M953" i="1"/>
  <c r="O953" i="1" s="1"/>
  <c r="H954" i="1"/>
  <c r="I954" i="1" s="1"/>
  <c r="J954" i="1"/>
  <c r="K954" i="1" s="1"/>
  <c r="L954" i="1"/>
  <c r="N954" i="1" s="1"/>
  <c r="M954" i="1"/>
  <c r="O954" i="1"/>
  <c r="H955" i="1"/>
  <c r="I955" i="1"/>
  <c r="J955" i="1"/>
  <c r="K955" i="1"/>
  <c r="L955" i="1"/>
  <c r="N955" i="1" s="1"/>
  <c r="M955" i="1"/>
  <c r="O955" i="1" s="1"/>
  <c r="H956" i="1"/>
  <c r="I956" i="1" s="1"/>
  <c r="J956" i="1"/>
  <c r="K956" i="1" s="1"/>
  <c r="L956" i="1"/>
  <c r="N956" i="1" s="1"/>
  <c r="M956" i="1"/>
  <c r="O956" i="1"/>
  <c r="H957" i="1"/>
  <c r="I957" i="1"/>
  <c r="J957" i="1"/>
  <c r="K957" i="1"/>
  <c r="L957" i="1"/>
  <c r="N957" i="1" s="1"/>
  <c r="M957" i="1"/>
  <c r="O957" i="1" s="1"/>
  <c r="H958" i="1"/>
  <c r="I958" i="1" s="1"/>
  <c r="J958" i="1"/>
  <c r="K958" i="1" s="1"/>
  <c r="L958" i="1"/>
  <c r="N958" i="1" s="1"/>
  <c r="M958" i="1"/>
  <c r="O958" i="1"/>
  <c r="H959" i="1"/>
  <c r="I959" i="1"/>
  <c r="J959" i="1"/>
  <c r="K959" i="1"/>
  <c r="L959" i="1"/>
  <c r="N959" i="1" s="1"/>
  <c r="M959" i="1"/>
  <c r="O959" i="1" s="1"/>
  <c r="H960" i="1"/>
  <c r="I960" i="1" s="1"/>
  <c r="J960" i="1"/>
  <c r="K960" i="1" s="1"/>
  <c r="L960" i="1"/>
  <c r="N960" i="1" s="1"/>
  <c r="M960" i="1"/>
  <c r="O960" i="1"/>
  <c r="H961" i="1"/>
  <c r="I961" i="1"/>
  <c r="J961" i="1"/>
  <c r="K961" i="1"/>
  <c r="L961" i="1"/>
  <c r="N961" i="1" s="1"/>
  <c r="M961" i="1"/>
  <c r="O961" i="1" s="1"/>
  <c r="H962" i="1"/>
  <c r="I962" i="1" s="1"/>
  <c r="J962" i="1"/>
  <c r="K962" i="1" s="1"/>
  <c r="L962" i="1"/>
  <c r="N962" i="1" s="1"/>
  <c r="M962" i="1"/>
  <c r="O962" i="1"/>
  <c r="H963" i="1"/>
  <c r="I963" i="1"/>
  <c r="J963" i="1"/>
  <c r="K963" i="1"/>
  <c r="L963" i="1"/>
  <c r="N963" i="1" s="1"/>
  <c r="M963" i="1"/>
  <c r="O963" i="1" s="1"/>
  <c r="H964" i="1"/>
  <c r="I964" i="1" s="1"/>
  <c r="J964" i="1"/>
  <c r="K964" i="1" s="1"/>
  <c r="L964" i="1"/>
  <c r="N964" i="1" s="1"/>
  <c r="M964" i="1"/>
  <c r="O964" i="1"/>
  <c r="H965" i="1"/>
  <c r="I965" i="1"/>
  <c r="J965" i="1"/>
  <c r="K965" i="1"/>
  <c r="L965" i="1"/>
  <c r="N965" i="1" s="1"/>
  <c r="M965" i="1"/>
  <c r="O965" i="1" s="1"/>
  <c r="H966" i="1"/>
  <c r="I966" i="1" s="1"/>
  <c r="J966" i="1"/>
  <c r="K966" i="1" s="1"/>
  <c r="L966" i="1"/>
  <c r="N966" i="1" s="1"/>
  <c r="M966" i="1"/>
  <c r="O966" i="1"/>
  <c r="H967" i="1"/>
  <c r="I967" i="1"/>
  <c r="J967" i="1"/>
  <c r="K967" i="1"/>
  <c r="L967" i="1"/>
  <c r="N967" i="1" s="1"/>
  <c r="M967" i="1"/>
  <c r="O967" i="1" s="1"/>
  <c r="H968" i="1"/>
  <c r="I968" i="1" s="1"/>
  <c r="J968" i="1"/>
  <c r="K968" i="1" s="1"/>
  <c r="L968" i="1"/>
  <c r="N968" i="1" s="1"/>
  <c r="M968" i="1"/>
  <c r="O968" i="1"/>
  <c r="H969" i="1"/>
  <c r="I969" i="1"/>
  <c r="J969" i="1"/>
  <c r="K969" i="1"/>
  <c r="L969" i="1"/>
  <c r="N969" i="1" s="1"/>
  <c r="M969" i="1"/>
  <c r="O969" i="1" s="1"/>
  <c r="H970" i="1"/>
  <c r="I970" i="1" s="1"/>
  <c r="J970" i="1"/>
  <c r="K970" i="1" s="1"/>
  <c r="L970" i="1"/>
  <c r="N970" i="1" s="1"/>
  <c r="M970" i="1"/>
  <c r="O970" i="1"/>
  <c r="H971" i="1"/>
  <c r="I971" i="1"/>
  <c r="J971" i="1"/>
  <c r="K971" i="1"/>
  <c r="L971" i="1"/>
  <c r="N971" i="1" s="1"/>
  <c r="M971" i="1"/>
  <c r="O971" i="1" s="1"/>
  <c r="H972" i="1"/>
  <c r="I972" i="1" s="1"/>
  <c r="J972" i="1"/>
  <c r="K972" i="1" s="1"/>
  <c r="L972" i="1"/>
  <c r="N972" i="1" s="1"/>
  <c r="M972" i="1"/>
  <c r="O972" i="1"/>
  <c r="H973" i="1"/>
  <c r="I973" i="1"/>
  <c r="J973" i="1"/>
  <c r="K973" i="1"/>
  <c r="L973" i="1"/>
  <c r="N973" i="1" s="1"/>
  <c r="M973" i="1"/>
  <c r="O973" i="1" s="1"/>
  <c r="H974" i="1"/>
  <c r="I974" i="1" s="1"/>
  <c r="J974" i="1"/>
  <c r="K974" i="1" s="1"/>
  <c r="L974" i="1"/>
  <c r="N974" i="1" s="1"/>
  <c r="M974" i="1"/>
  <c r="O974" i="1"/>
  <c r="H975" i="1"/>
  <c r="I975" i="1"/>
  <c r="J975" i="1"/>
  <c r="K975" i="1"/>
  <c r="L975" i="1"/>
  <c r="N975" i="1" s="1"/>
  <c r="M975" i="1"/>
  <c r="O975" i="1" s="1"/>
  <c r="H976" i="1"/>
  <c r="I976" i="1" s="1"/>
  <c r="J976" i="1"/>
  <c r="K976" i="1" s="1"/>
  <c r="L976" i="1"/>
  <c r="N976" i="1" s="1"/>
  <c r="M976" i="1"/>
  <c r="O976" i="1"/>
  <c r="H977" i="1"/>
  <c r="I977" i="1"/>
  <c r="J977" i="1"/>
  <c r="K977" i="1"/>
  <c r="L977" i="1"/>
  <c r="N977" i="1" s="1"/>
  <c r="M977" i="1"/>
  <c r="O977" i="1" s="1"/>
  <c r="H978" i="1"/>
  <c r="I978" i="1" s="1"/>
  <c r="J978" i="1"/>
  <c r="K978" i="1" s="1"/>
  <c r="L978" i="1"/>
  <c r="N978" i="1" s="1"/>
  <c r="M978" i="1"/>
  <c r="O978" i="1"/>
  <c r="H979" i="1"/>
  <c r="I979" i="1"/>
  <c r="J979" i="1"/>
  <c r="K979" i="1"/>
  <c r="L979" i="1"/>
  <c r="N979" i="1" s="1"/>
  <c r="M979" i="1"/>
  <c r="O979" i="1" s="1"/>
  <c r="H980" i="1"/>
  <c r="I980" i="1" s="1"/>
  <c r="J980" i="1"/>
  <c r="K980" i="1" s="1"/>
  <c r="L980" i="1"/>
  <c r="N980" i="1" s="1"/>
  <c r="M980" i="1"/>
  <c r="O980" i="1"/>
  <c r="H981" i="1"/>
  <c r="I981" i="1"/>
  <c r="J981" i="1"/>
  <c r="K981" i="1"/>
  <c r="L981" i="1"/>
  <c r="N981" i="1" s="1"/>
  <c r="M981" i="1"/>
  <c r="O981" i="1" s="1"/>
  <c r="H982" i="1"/>
  <c r="I982" i="1"/>
  <c r="J982" i="1"/>
  <c r="K982" i="1"/>
  <c r="L982" i="1"/>
  <c r="N982" i="1" s="1"/>
  <c r="M982" i="1"/>
  <c r="O982" i="1" s="1"/>
  <c r="H983" i="1"/>
  <c r="I983" i="1"/>
  <c r="J983" i="1"/>
  <c r="K983" i="1"/>
  <c r="L983" i="1"/>
  <c r="N983" i="1" s="1"/>
  <c r="M983" i="1"/>
  <c r="O983" i="1" s="1"/>
  <c r="H984" i="1"/>
  <c r="I984" i="1"/>
  <c r="J984" i="1"/>
  <c r="K984" i="1"/>
  <c r="L984" i="1"/>
  <c r="N984" i="1" s="1"/>
  <c r="M984" i="1"/>
  <c r="O984" i="1" s="1"/>
  <c r="H985" i="1"/>
  <c r="I985" i="1"/>
  <c r="J985" i="1"/>
  <c r="K985" i="1"/>
  <c r="L985" i="1"/>
  <c r="N985" i="1" s="1"/>
  <c r="M985" i="1"/>
  <c r="O985" i="1" s="1"/>
  <c r="H986" i="1"/>
  <c r="I986" i="1"/>
  <c r="J986" i="1"/>
  <c r="K986" i="1"/>
  <c r="L986" i="1"/>
  <c r="N986" i="1" s="1"/>
  <c r="M986" i="1"/>
  <c r="O986" i="1" s="1"/>
  <c r="H987" i="1"/>
  <c r="I987" i="1"/>
  <c r="J987" i="1"/>
  <c r="K987" i="1"/>
  <c r="L987" i="1"/>
  <c r="N987" i="1" s="1"/>
  <c r="M987" i="1"/>
  <c r="O987" i="1" s="1"/>
  <c r="H988" i="1"/>
  <c r="I988" i="1"/>
  <c r="J988" i="1"/>
  <c r="K988" i="1"/>
  <c r="L988" i="1"/>
  <c r="N988" i="1" s="1"/>
  <c r="M988" i="1"/>
  <c r="O988" i="1" s="1"/>
  <c r="H989" i="1"/>
  <c r="I989" i="1"/>
  <c r="J989" i="1"/>
  <c r="K989" i="1"/>
  <c r="L989" i="1"/>
  <c r="N989" i="1" s="1"/>
  <c r="M989" i="1"/>
  <c r="O989" i="1" s="1"/>
  <c r="H990" i="1"/>
  <c r="I990" i="1"/>
  <c r="J990" i="1"/>
  <c r="K990" i="1"/>
  <c r="L990" i="1"/>
  <c r="N990" i="1" s="1"/>
  <c r="M990" i="1"/>
  <c r="O990" i="1" s="1"/>
  <c r="H991" i="1"/>
  <c r="I991" i="1"/>
  <c r="J991" i="1"/>
  <c r="K991" i="1"/>
  <c r="L991" i="1"/>
  <c r="N991" i="1" s="1"/>
  <c r="M991" i="1"/>
  <c r="O991" i="1" s="1"/>
  <c r="H992" i="1"/>
  <c r="I992" i="1"/>
  <c r="J992" i="1"/>
  <c r="K992" i="1" s="1"/>
  <c r="L992" i="1"/>
  <c r="N992" i="1" s="1"/>
  <c r="M992" i="1"/>
  <c r="O992" i="1" s="1"/>
  <c r="H993" i="1"/>
  <c r="I993" i="1"/>
  <c r="J993" i="1"/>
  <c r="K993" i="1" s="1"/>
  <c r="L993" i="1"/>
  <c r="N993" i="1" s="1"/>
  <c r="M993" i="1"/>
  <c r="O993" i="1" s="1"/>
  <c r="H994" i="1"/>
  <c r="I994" i="1"/>
  <c r="J994" i="1"/>
  <c r="K994" i="1" s="1"/>
  <c r="L994" i="1"/>
  <c r="N994" i="1" s="1"/>
  <c r="M994" i="1"/>
  <c r="O994" i="1" s="1"/>
  <c r="H995" i="1"/>
  <c r="I995" i="1"/>
  <c r="J995" i="1"/>
  <c r="K995" i="1" s="1"/>
  <c r="L995" i="1"/>
  <c r="N995" i="1" s="1"/>
  <c r="M995" i="1"/>
  <c r="O995" i="1" s="1"/>
  <c r="H996" i="1"/>
  <c r="I996" i="1"/>
  <c r="J996" i="1"/>
  <c r="K996" i="1" s="1"/>
  <c r="L996" i="1"/>
  <c r="N996" i="1" s="1"/>
  <c r="M996" i="1"/>
  <c r="O996" i="1" s="1"/>
  <c r="H997" i="1"/>
  <c r="I997" i="1"/>
  <c r="J997" i="1"/>
  <c r="K997" i="1" s="1"/>
  <c r="L997" i="1"/>
  <c r="N997" i="1" s="1"/>
  <c r="M997" i="1"/>
  <c r="O997" i="1" s="1"/>
  <c r="H998" i="1"/>
  <c r="I998" i="1"/>
  <c r="J998" i="1"/>
  <c r="K998" i="1" s="1"/>
  <c r="L998" i="1"/>
  <c r="N998" i="1" s="1"/>
  <c r="M998" i="1"/>
  <c r="O998" i="1" s="1"/>
  <c r="H999" i="1"/>
  <c r="I999" i="1"/>
  <c r="J999" i="1"/>
  <c r="K999" i="1" s="1"/>
  <c r="L999" i="1"/>
  <c r="N999" i="1" s="1"/>
  <c r="M999" i="1"/>
  <c r="O999" i="1" s="1"/>
  <c r="H1000" i="1"/>
  <c r="I1000" i="1"/>
  <c r="J1000" i="1"/>
  <c r="K1000" i="1" s="1"/>
  <c r="L1000" i="1"/>
  <c r="N1000" i="1" s="1"/>
  <c r="M1000" i="1"/>
  <c r="O1000" i="1" s="1"/>
  <c r="H1001" i="1"/>
  <c r="I1001" i="1"/>
  <c r="J1001" i="1"/>
  <c r="K1001" i="1" s="1"/>
  <c r="L1001" i="1"/>
  <c r="N1001" i="1" s="1"/>
  <c r="M1001" i="1"/>
  <c r="O1001" i="1" s="1"/>
  <c r="H1002" i="1"/>
  <c r="I1002" i="1"/>
  <c r="J1002" i="1"/>
  <c r="K1002" i="1" s="1"/>
  <c r="L1002" i="1"/>
  <c r="N1002" i="1" s="1"/>
  <c r="M1002" i="1"/>
  <c r="O1002" i="1" s="1"/>
  <c r="H1003" i="1"/>
  <c r="I1003" i="1"/>
  <c r="J1003" i="1"/>
  <c r="K1003" i="1" s="1"/>
  <c r="L1003" i="1"/>
  <c r="N1003" i="1" s="1"/>
  <c r="M1003" i="1"/>
  <c r="O1003" i="1" s="1"/>
  <c r="H1004" i="1"/>
  <c r="I1004" i="1"/>
  <c r="J1004" i="1"/>
  <c r="K1004" i="1" s="1"/>
  <c r="L1004" i="1"/>
  <c r="N1004" i="1" s="1"/>
  <c r="M1004" i="1"/>
  <c r="O1004" i="1" s="1"/>
  <c r="H1005" i="1"/>
  <c r="I1005" i="1"/>
  <c r="J1005" i="1"/>
  <c r="K1005" i="1" s="1"/>
  <c r="L1005" i="1"/>
  <c r="N1005" i="1" s="1"/>
  <c r="M1005" i="1"/>
  <c r="O1005" i="1" s="1"/>
  <c r="H1006" i="1"/>
  <c r="I1006" i="1"/>
  <c r="J1006" i="1"/>
  <c r="K1006" i="1" s="1"/>
  <c r="L1006" i="1"/>
  <c r="N1006" i="1" s="1"/>
  <c r="M1006" i="1"/>
  <c r="O1006" i="1" s="1"/>
  <c r="H1007" i="1"/>
  <c r="I1007" i="1"/>
  <c r="J1007" i="1"/>
  <c r="K1007" i="1" s="1"/>
  <c r="L1007" i="1"/>
  <c r="N1007" i="1" s="1"/>
  <c r="M1007" i="1"/>
  <c r="O1007" i="1" s="1"/>
  <c r="H1008" i="1"/>
  <c r="I1008" i="1"/>
  <c r="J1008" i="1"/>
  <c r="K1008" i="1" s="1"/>
  <c r="L1008" i="1"/>
  <c r="N1008" i="1" s="1"/>
  <c r="M1008" i="1"/>
  <c r="O1008" i="1" s="1"/>
  <c r="H1009" i="1"/>
  <c r="I1009" i="1"/>
  <c r="J1009" i="1"/>
  <c r="K1009" i="1" s="1"/>
  <c r="L1009" i="1"/>
  <c r="N1009" i="1" s="1"/>
  <c r="M1009" i="1"/>
  <c r="O1009" i="1" s="1"/>
  <c r="H1010" i="1"/>
  <c r="I1010" i="1"/>
  <c r="J1010" i="1"/>
  <c r="K1010" i="1" s="1"/>
  <c r="L1010" i="1"/>
  <c r="N1010" i="1" s="1"/>
  <c r="M1010" i="1"/>
  <c r="O1010" i="1" s="1"/>
  <c r="H1011" i="1"/>
  <c r="I1011" i="1"/>
  <c r="J1011" i="1"/>
  <c r="K1011" i="1" s="1"/>
  <c r="L1011" i="1"/>
  <c r="N1011" i="1" s="1"/>
  <c r="M1011" i="1"/>
  <c r="O1011" i="1" s="1"/>
  <c r="H1012" i="1"/>
  <c r="I1012" i="1"/>
  <c r="J1012" i="1"/>
  <c r="K1012" i="1" s="1"/>
  <c r="L1012" i="1"/>
  <c r="N1012" i="1" s="1"/>
  <c r="M1012" i="1"/>
  <c r="O1012" i="1" s="1"/>
  <c r="H1013" i="1"/>
  <c r="I1013" i="1"/>
  <c r="J1013" i="1"/>
  <c r="K1013" i="1" s="1"/>
  <c r="L1013" i="1"/>
  <c r="N1013" i="1" s="1"/>
  <c r="M1013" i="1"/>
  <c r="O1013" i="1" s="1"/>
  <c r="H1014" i="1"/>
  <c r="I1014" i="1"/>
  <c r="J1014" i="1"/>
  <c r="K1014" i="1" s="1"/>
  <c r="L1014" i="1"/>
  <c r="N1014" i="1" s="1"/>
  <c r="M1014" i="1"/>
  <c r="O1014" i="1" s="1"/>
  <c r="H1015" i="1"/>
  <c r="I1015" i="1"/>
  <c r="J1015" i="1"/>
  <c r="K1015" i="1" s="1"/>
  <c r="L1015" i="1"/>
  <c r="N1015" i="1" s="1"/>
  <c r="M1015" i="1"/>
  <c r="O1015" i="1" s="1"/>
  <c r="H1016" i="1"/>
  <c r="I1016" i="1"/>
  <c r="J1016" i="1"/>
  <c r="K1016" i="1" s="1"/>
  <c r="L1016" i="1"/>
  <c r="N1016" i="1" s="1"/>
  <c r="M1016" i="1"/>
  <c r="O1016" i="1" s="1"/>
  <c r="H1017" i="1"/>
  <c r="I1017" i="1"/>
  <c r="J1017" i="1"/>
  <c r="K1017" i="1" s="1"/>
  <c r="L1017" i="1"/>
  <c r="N1017" i="1" s="1"/>
  <c r="M1017" i="1"/>
  <c r="O1017" i="1" s="1"/>
  <c r="H1018" i="1"/>
  <c r="I1018" i="1"/>
  <c r="J1018" i="1"/>
  <c r="K1018" i="1" s="1"/>
  <c r="L1018" i="1"/>
  <c r="N1018" i="1" s="1"/>
  <c r="M1018" i="1"/>
  <c r="O1018" i="1" s="1"/>
  <c r="H1019" i="1"/>
  <c r="I1019" i="1"/>
  <c r="J1019" i="1"/>
  <c r="K1019" i="1" s="1"/>
  <c r="L1019" i="1"/>
  <c r="N1019" i="1" s="1"/>
  <c r="M1019" i="1"/>
  <c r="O1019" i="1" s="1"/>
  <c r="H1020" i="1"/>
  <c r="I1020" i="1"/>
  <c r="J1020" i="1"/>
  <c r="K1020" i="1" s="1"/>
  <c r="L1020" i="1"/>
  <c r="N1020" i="1" s="1"/>
  <c r="M1020" i="1"/>
  <c r="O1020" i="1" s="1"/>
  <c r="H1021" i="1"/>
  <c r="I1021" i="1"/>
  <c r="J1021" i="1"/>
  <c r="K1021" i="1" s="1"/>
  <c r="L1021" i="1"/>
  <c r="N1021" i="1" s="1"/>
  <c r="M1021" i="1"/>
  <c r="O1021" i="1" s="1"/>
  <c r="H1022" i="1"/>
  <c r="I1022" i="1"/>
  <c r="J1022" i="1"/>
  <c r="K1022" i="1" s="1"/>
  <c r="L1022" i="1"/>
  <c r="N1022" i="1" s="1"/>
  <c r="M1022" i="1"/>
  <c r="O1022" i="1" s="1"/>
  <c r="H1023" i="1"/>
  <c r="I1023" i="1"/>
  <c r="J1023" i="1"/>
  <c r="K1023" i="1" s="1"/>
  <c r="L1023" i="1"/>
  <c r="N1023" i="1" s="1"/>
  <c r="M1023" i="1"/>
  <c r="O1023" i="1" s="1"/>
  <c r="H1024" i="1"/>
  <c r="I1024" i="1"/>
  <c r="J1024" i="1"/>
  <c r="K1024" i="1" s="1"/>
  <c r="L1024" i="1"/>
  <c r="N1024" i="1" s="1"/>
  <c r="M1024" i="1"/>
  <c r="O1024" i="1" s="1"/>
  <c r="H1025" i="1"/>
  <c r="I1025" i="1"/>
  <c r="J1025" i="1"/>
  <c r="K1025" i="1" s="1"/>
  <c r="L1025" i="1"/>
  <c r="N1025" i="1" s="1"/>
  <c r="M1025" i="1"/>
  <c r="O1025" i="1" s="1"/>
  <c r="H1026" i="1"/>
  <c r="I1026" i="1"/>
  <c r="J1026" i="1"/>
  <c r="K1026" i="1" s="1"/>
  <c r="L1026" i="1"/>
  <c r="N1026" i="1" s="1"/>
  <c r="M1026" i="1"/>
  <c r="O1026" i="1" s="1"/>
  <c r="H1027" i="1"/>
  <c r="I1027" i="1"/>
  <c r="J1027" i="1"/>
  <c r="K1027" i="1" s="1"/>
  <c r="L1027" i="1"/>
  <c r="N1027" i="1" s="1"/>
  <c r="M1027" i="1"/>
  <c r="O1027" i="1" s="1"/>
  <c r="H1028" i="1"/>
  <c r="I1028" i="1"/>
  <c r="J1028" i="1"/>
  <c r="K1028" i="1" s="1"/>
  <c r="L1028" i="1"/>
  <c r="N1028" i="1" s="1"/>
  <c r="M1028" i="1"/>
  <c r="O1028" i="1" s="1"/>
  <c r="H1029" i="1"/>
  <c r="I1029" i="1"/>
  <c r="J1029" i="1"/>
  <c r="K1029" i="1" s="1"/>
  <c r="L1029" i="1"/>
  <c r="N1029" i="1" s="1"/>
  <c r="M1029" i="1"/>
  <c r="O1029" i="1" s="1"/>
  <c r="H1030" i="1"/>
  <c r="I1030" i="1"/>
  <c r="J1030" i="1"/>
  <c r="K1030" i="1" s="1"/>
  <c r="L1030" i="1"/>
  <c r="N1030" i="1" s="1"/>
  <c r="M1030" i="1"/>
  <c r="O1030" i="1" s="1"/>
  <c r="H1031" i="1"/>
  <c r="I1031" i="1"/>
  <c r="J1031" i="1"/>
  <c r="K1031" i="1" s="1"/>
  <c r="L1031" i="1"/>
  <c r="N1031" i="1" s="1"/>
  <c r="M1031" i="1"/>
  <c r="O1031" i="1" s="1"/>
  <c r="H1032" i="1"/>
  <c r="I1032" i="1"/>
  <c r="J1032" i="1"/>
  <c r="K1032" i="1" s="1"/>
  <c r="L1032" i="1"/>
  <c r="N1032" i="1" s="1"/>
  <c r="M1032" i="1"/>
  <c r="O1032" i="1" s="1"/>
  <c r="H1033" i="1"/>
  <c r="I1033" i="1"/>
  <c r="J1033" i="1"/>
  <c r="K1033" i="1" s="1"/>
  <c r="L1033" i="1"/>
  <c r="N1033" i="1" s="1"/>
  <c r="M1033" i="1"/>
  <c r="O1033" i="1" s="1"/>
  <c r="H1034" i="1"/>
  <c r="I1034" i="1"/>
  <c r="J1034" i="1"/>
  <c r="K1034" i="1" s="1"/>
  <c r="L1034" i="1"/>
  <c r="N1034" i="1" s="1"/>
  <c r="M1034" i="1"/>
  <c r="O1034" i="1" s="1"/>
  <c r="H1035" i="1"/>
  <c r="I1035" i="1"/>
  <c r="J1035" i="1"/>
  <c r="K1035" i="1" s="1"/>
  <c r="L1035" i="1"/>
  <c r="N1035" i="1" s="1"/>
  <c r="M1035" i="1"/>
  <c r="O1035" i="1" s="1"/>
  <c r="H1036" i="1"/>
  <c r="I1036" i="1"/>
  <c r="J1036" i="1"/>
  <c r="K1036" i="1" s="1"/>
  <c r="L1036" i="1"/>
  <c r="N1036" i="1" s="1"/>
  <c r="M1036" i="1"/>
  <c r="O1036" i="1" s="1"/>
  <c r="H1037" i="1"/>
  <c r="I1037" i="1"/>
  <c r="J1037" i="1"/>
  <c r="K1037" i="1" s="1"/>
  <c r="L1037" i="1"/>
  <c r="N1037" i="1" s="1"/>
  <c r="M1037" i="1"/>
  <c r="O1037" i="1" s="1"/>
  <c r="H1038" i="1"/>
  <c r="I1038" i="1"/>
  <c r="J1038" i="1"/>
  <c r="K1038" i="1" s="1"/>
  <c r="L1038" i="1"/>
  <c r="N1038" i="1" s="1"/>
  <c r="M1038" i="1"/>
  <c r="O1038" i="1" s="1"/>
  <c r="H1039" i="1"/>
  <c r="I1039" i="1"/>
  <c r="J1039" i="1"/>
  <c r="K1039" i="1" s="1"/>
  <c r="L1039" i="1"/>
  <c r="N1039" i="1" s="1"/>
  <c r="M1039" i="1"/>
  <c r="O1039" i="1" s="1"/>
  <c r="H1040" i="1"/>
  <c r="I1040" i="1"/>
  <c r="J1040" i="1"/>
  <c r="K1040" i="1" s="1"/>
  <c r="L1040" i="1"/>
  <c r="N1040" i="1" s="1"/>
  <c r="M1040" i="1"/>
  <c r="O1040" i="1" s="1"/>
  <c r="H1041" i="1"/>
  <c r="I1041" i="1"/>
  <c r="J1041" i="1"/>
  <c r="K1041" i="1" s="1"/>
  <c r="L1041" i="1"/>
  <c r="N1041" i="1" s="1"/>
  <c r="M1041" i="1"/>
  <c r="O1041" i="1" s="1"/>
  <c r="H1042" i="1"/>
  <c r="I1042" i="1"/>
  <c r="J1042" i="1"/>
  <c r="K1042" i="1" s="1"/>
  <c r="L1042" i="1"/>
  <c r="N1042" i="1" s="1"/>
  <c r="M1042" i="1"/>
  <c r="O1042" i="1" s="1"/>
  <c r="H1043" i="1"/>
  <c r="I1043" i="1"/>
  <c r="J1043" i="1"/>
  <c r="K1043" i="1" s="1"/>
  <c r="L1043" i="1"/>
  <c r="N1043" i="1" s="1"/>
  <c r="M1043" i="1"/>
  <c r="O1043" i="1" s="1"/>
  <c r="H1044" i="1"/>
  <c r="I1044" i="1"/>
  <c r="J1044" i="1"/>
  <c r="K1044" i="1" s="1"/>
  <c r="L1044" i="1"/>
  <c r="N1044" i="1" s="1"/>
  <c r="M1044" i="1"/>
  <c r="O1044" i="1" s="1"/>
  <c r="H1045" i="1"/>
  <c r="I1045" i="1"/>
  <c r="J1045" i="1"/>
  <c r="K1045" i="1" s="1"/>
  <c r="L1045" i="1"/>
  <c r="N1045" i="1" s="1"/>
  <c r="M1045" i="1"/>
  <c r="O1045" i="1" s="1"/>
  <c r="H1046" i="1"/>
  <c r="I1046" i="1"/>
  <c r="J1046" i="1"/>
  <c r="K1046" i="1" s="1"/>
  <c r="L1046" i="1"/>
  <c r="N1046" i="1" s="1"/>
  <c r="M1046" i="1"/>
  <c r="O1046" i="1" s="1"/>
  <c r="H1047" i="1"/>
  <c r="I1047" i="1"/>
  <c r="J1047" i="1"/>
  <c r="K1047" i="1" s="1"/>
  <c r="L1047" i="1"/>
  <c r="N1047" i="1" s="1"/>
  <c r="M1047" i="1"/>
  <c r="O1047" i="1" s="1"/>
  <c r="H1048" i="1"/>
  <c r="I1048" i="1"/>
  <c r="J1048" i="1"/>
  <c r="K1048" i="1" s="1"/>
  <c r="L1048" i="1"/>
  <c r="N1048" i="1" s="1"/>
  <c r="M1048" i="1"/>
  <c r="O1048" i="1" s="1"/>
  <c r="H1049" i="1"/>
  <c r="I1049" i="1"/>
  <c r="J1049" i="1"/>
  <c r="K1049" i="1" s="1"/>
  <c r="L1049" i="1"/>
  <c r="N1049" i="1" s="1"/>
  <c r="M1049" i="1"/>
  <c r="O1049" i="1" s="1"/>
  <c r="H1050" i="1"/>
  <c r="I1050" i="1"/>
  <c r="J1050" i="1"/>
  <c r="K1050" i="1" s="1"/>
  <c r="L1050" i="1"/>
  <c r="N1050" i="1" s="1"/>
  <c r="M1050" i="1"/>
  <c r="O1050" i="1" s="1"/>
  <c r="H1051" i="1"/>
  <c r="I1051" i="1"/>
  <c r="J1051" i="1"/>
  <c r="K1051" i="1" s="1"/>
  <c r="L1051" i="1"/>
  <c r="N1051" i="1" s="1"/>
  <c r="M1051" i="1"/>
  <c r="O1051" i="1" s="1"/>
  <c r="H1052" i="1"/>
  <c r="I1052" i="1"/>
  <c r="J1052" i="1"/>
  <c r="K1052" i="1" s="1"/>
  <c r="L1052" i="1"/>
  <c r="N1052" i="1" s="1"/>
  <c r="M1052" i="1"/>
  <c r="O1052" i="1" s="1"/>
  <c r="H1053" i="1"/>
  <c r="I1053" i="1"/>
  <c r="J1053" i="1"/>
  <c r="K1053" i="1" s="1"/>
  <c r="L1053" i="1"/>
  <c r="N1053" i="1" s="1"/>
  <c r="M1053" i="1"/>
  <c r="O1053" i="1" s="1"/>
  <c r="H1054" i="1"/>
  <c r="I1054" i="1"/>
  <c r="J1054" i="1"/>
  <c r="K1054" i="1" s="1"/>
  <c r="L1054" i="1"/>
  <c r="N1054" i="1" s="1"/>
  <c r="M1054" i="1"/>
  <c r="O1054" i="1" s="1"/>
  <c r="H1055" i="1"/>
  <c r="I1055" i="1"/>
  <c r="J1055" i="1"/>
  <c r="K1055" i="1" s="1"/>
  <c r="L1055" i="1"/>
  <c r="N1055" i="1" s="1"/>
  <c r="M1055" i="1"/>
  <c r="O1055" i="1" s="1"/>
  <c r="H1056" i="1"/>
  <c r="I1056" i="1"/>
  <c r="J1056" i="1"/>
  <c r="K1056" i="1" s="1"/>
  <c r="L1056" i="1"/>
  <c r="N1056" i="1" s="1"/>
  <c r="M1056" i="1"/>
  <c r="O1056" i="1" s="1"/>
  <c r="H1057" i="1"/>
  <c r="I1057" i="1"/>
  <c r="J1057" i="1"/>
  <c r="K1057" i="1" s="1"/>
  <c r="L1057" i="1"/>
  <c r="N1057" i="1" s="1"/>
  <c r="M1057" i="1"/>
  <c r="O1057" i="1" s="1"/>
  <c r="H1058" i="1"/>
  <c r="I1058" i="1"/>
  <c r="J1058" i="1"/>
  <c r="K1058" i="1" s="1"/>
  <c r="L1058" i="1"/>
  <c r="N1058" i="1" s="1"/>
  <c r="M1058" i="1"/>
  <c r="O1058" i="1" s="1"/>
  <c r="H1059" i="1"/>
  <c r="I1059" i="1"/>
  <c r="J1059" i="1"/>
  <c r="K1059" i="1" s="1"/>
  <c r="L1059" i="1"/>
  <c r="N1059" i="1" s="1"/>
  <c r="M1059" i="1"/>
  <c r="O1059" i="1" s="1"/>
  <c r="H1060" i="1"/>
  <c r="I1060" i="1"/>
  <c r="J1060" i="1"/>
  <c r="K1060" i="1" s="1"/>
  <c r="L1060" i="1"/>
  <c r="N1060" i="1" s="1"/>
  <c r="M1060" i="1"/>
  <c r="O1060" i="1" s="1"/>
  <c r="H1061" i="1"/>
  <c r="I1061" i="1"/>
  <c r="J1061" i="1"/>
  <c r="K1061" i="1" s="1"/>
  <c r="L1061" i="1"/>
  <c r="N1061" i="1" s="1"/>
  <c r="M1061" i="1"/>
  <c r="O1061" i="1" s="1"/>
  <c r="H1062" i="1"/>
  <c r="I1062" i="1"/>
  <c r="J1062" i="1"/>
  <c r="K1062" i="1" s="1"/>
  <c r="L1062" i="1"/>
  <c r="N1062" i="1" s="1"/>
  <c r="M1062" i="1"/>
  <c r="O1062" i="1" s="1"/>
  <c r="H1063" i="1"/>
  <c r="I1063" i="1"/>
  <c r="J1063" i="1"/>
  <c r="K1063" i="1" s="1"/>
  <c r="L1063" i="1"/>
  <c r="N1063" i="1" s="1"/>
  <c r="M1063" i="1"/>
  <c r="O1063" i="1" s="1"/>
  <c r="H1064" i="1"/>
  <c r="I1064" i="1"/>
  <c r="J1064" i="1"/>
  <c r="K1064" i="1" s="1"/>
  <c r="L1064" i="1"/>
  <c r="N1064" i="1" s="1"/>
  <c r="M1064" i="1"/>
  <c r="O1064" i="1" s="1"/>
  <c r="H1065" i="1"/>
  <c r="I1065" i="1"/>
  <c r="J1065" i="1"/>
  <c r="K1065" i="1" s="1"/>
  <c r="L1065" i="1"/>
  <c r="N1065" i="1" s="1"/>
  <c r="M1065" i="1"/>
  <c r="O1065" i="1" s="1"/>
  <c r="H1066" i="1"/>
  <c r="I1066" i="1"/>
  <c r="J1066" i="1"/>
  <c r="K1066" i="1" s="1"/>
  <c r="L1066" i="1"/>
  <c r="N1066" i="1" s="1"/>
  <c r="M1066" i="1"/>
  <c r="O1066" i="1" s="1"/>
  <c r="H1067" i="1"/>
  <c r="I1067" i="1"/>
  <c r="J1067" i="1"/>
  <c r="K1067" i="1" s="1"/>
  <c r="L1067" i="1"/>
  <c r="N1067" i="1" s="1"/>
  <c r="M1067" i="1"/>
  <c r="O1067" i="1" s="1"/>
  <c r="H1068" i="1"/>
  <c r="I1068" i="1"/>
  <c r="J1068" i="1"/>
  <c r="K1068" i="1" s="1"/>
  <c r="L1068" i="1"/>
  <c r="N1068" i="1" s="1"/>
  <c r="M1068" i="1"/>
  <c r="O1068" i="1" s="1"/>
  <c r="H1069" i="1"/>
  <c r="I1069" i="1"/>
  <c r="J1069" i="1"/>
  <c r="K1069" i="1" s="1"/>
  <c r="L1069" i="1"/>
  <c r="N1069" i="1" s="1"/>
  <c r="M1069" i="1"/>
  <c r="O1069" i="1" s="1"/>
  <c r="H1070" i="1"/>
  <c r="I1070" i="1"/>
  <c r="J1070" i="1"/>
  <c r="K1070" i="1" s="1"/>
  <c r="L1070" i="1"/>
  <c r="N1070" i="1" s="1"/>
  <c r="M1070" i="1"/>
  <c r="O1070" i="1" s="1"/>
  <c r="H1071" i="1"/>
  <c r="I1071" i="1"/>
  <c r="J1071" i="1"/>
  <c r="K1071" i="1" s="1"/>
  <c r="L1071" i="1"/>
  <c r="N1071" i="1" s="1"/>
  <c r="M1071" i="1"/>
  <c r="O1071" i="1" s="1"/>
  <c r="H1072" i="1"/>
  <c r="I1072" i="1"/>
  <c r="J1072" i="1"/>
  <c r="K1072" i="1" s="1"/>
  <c r="L1072" i="1"/>
  <c r="N1072" i="1" s="1"/>
  <c r="M1072" i="1"/>
  <c r="O1072" i="1" s="1"/>
  <c r="H1073" i="1"/>
  <c r="I1073" i="1"/>
  <c r="J1073" i="1"/>
  <c r="K1073" i="1" s="1"/>
  <c r="L1073" i="1"/>
  <c r="N1073" i="1" s="1"/>
  <c r="M1073" i="1"/>
  <c r="O1073" i="1" s="1"/>
  <c r="H1074" i="1"/>
  <c r="I1074" i="1"/>
  <c r="J1074" i="1"/>
  <c r="K1074" i="1" s="1"/>
  <c r="L1074" i="1"/>
  <c r="N1074" i="1" s="1"/>
  <c r="M1074" i="1"/>
  <c r="O1074" i="1" s="1"/>
  <c r="H1075" i="1"/>
  <c r="I1075" i="1"/>
  <c r="J1075" i="1"/>
  <c r="K1075" i="1" s="1"/>
  <c r="L1075" i="1"/>
  <c r="N1075" i="1" s="1"/>
  <c r="M1075" i="1"/>
  <c r="O1075" i="1" s="1"/>
  <c r="H1076" i="1"/>
  <c r="I1076" i="1"/>
  <c r="J1076" i="1"/>
  <c r="K1076" i="1" s="1"/>
  <c r="L1076" i="1"/>
  <c r="N1076" i="1" s="1"/>
  <c r="M1076" i="1"/>
  <c r="O1076" i="1" s="1"/>
  <c r="H1077" i="1"/>
  <c r="I1077" i="1"/>
  <c r="J1077" i="1"/>
  <c r="K1077" i="1" s="1"/>
  <c r="L1077" i="1"/>
  <c r="N1077" i="1" s="1"/>
  <c r="M1077" i="1"/>
  <c r="O1077" i="1" s="1"/>
  <c r="H1078" i="1"/>
  <c r="I1078" i="1"/>
  <c r="J1078" i="1"/>
  <c r="K1078" i="1" s="1"/>
  <c r="L1078" i="1"/>
  <c r="N1078" i="1" s="1"/>
  <c r="M1078" i="1"/>
  <c r="O1078" i="1" s="1"/>
  <c r="H1079" i="1"/>
  <c r="I1079" i="1"/>
  <c r="J1079" i="1"/>
  <c r="K1079" i="1" s="1"/>
  <c r="L1079" i="1"/>
  <c r="N1079" i="1" s="1"/>
  <c r="M1079" i="1"/>
  <c r="O1079" i="1" s="1"/>
  <c r="H1080" i="1"/>
  <c r="I1080" i="1"/>
  <c r="J1080" i="1"/>
  <c r="K1080" i="1" s="1"/>
  <c r="L1080" i="1"/>
  <c r="N1080" i="1" s="1"/>
  <c r="M1080" i="1"/>
  <c r="O1080" i="1" s="1"/>
  <c r="H1081" i="1"/>
  <c r="I1081" i="1"/>
  <c r="J1081" i="1"/>
  <c r="K1081" i="1" s="1"/>
  <c r="L1081" i="1"/>
  <c r="N1081" i="1" s="1"/>
  <c r="M1081" i="1"/>
  <c r="O1081" i="1" s="1"/>
  <c r="H1082" i="1"/>
  <c r="I1082" i="1"/>
  <c r="J1082" i="1"/>
  <c r="K1082" i="1" s="1"/>
  <c r="L1082" i="1"/>
  <c r="N1082" i="1" s="1"/>
  <c r="M1082" i="1"/>
  <c r="O1082" i="1" s="1"/>
  <c r="H1083" i="1"/>
  <c r="I1083" i="1"/>
  <c r="J1083" i="1"/>
  <c r="K1083" i="1" s="1"/>
  <c r="L1083" i="1"/>
  <c r="N1083" i="1" s="1"/>
  <c r="M1083" i="1"/>
  <c r="O1083" i="1" s="1"/>
  <c r="H1084" i="1"/>
  <c r="I1084" i="1"/>
  <c r="J1084" i="1"/>
  <c r="K1084" i="1" s="1"/>
  <c r="L1084" i="1"/>
  <c r="N1084" i="1" s="1"/>
  <c r="M1084" i="1"/>
  <c r="O1084" i="1" s="1"/>
  <c r="H1085" i="1"/>
  <c r="I1085" i="1"/>
  <c r="J1085" i="1"/>
  <c r="K1085" i="1" s="1"/>
  <c r="L1085" i="1"/>
  <c r="N1085" i="1" s="1"/>
  <c r="M1085" i="1"/>
  <c r="O1085" i="1" s="1"/>
  <c r="H1086" i="1"/>
  <c r="I1086" i="1"/>
  <c r="J1086" i="1"/>
  <c r="K1086" i="1" s="1"/>
  <c r="L1086" i="1"/>
  <c r="N1086" i="1" s="1"/>
  <c r="M1086" i="1"/>
  <c r="O1086" i="1" s="1"/>
  <c r="H1087" i="1"/>
  <c r="I1087" i="1"/>
  <c r="J1087" i="1"/>
  <c r="K1087" i="1" s="1"/>
  <c r="L1087" i="1"/>
  <c r="N1087" i="1" s="1"/>
  <c r="M1087" i="1"/>
  <c r="O1087" i="1" s="1"/>
  <c r="H1088" i="1"/>
  <c r="I1088" i="1"/>
  <c r="J1088" i="1"/>
  <c r="K1088" i="1" s="1"/>
  <c r="L1088" i="1"/>
  <c r="N1088" i="1" s="1"/>
  <c r="M1088" i="1"/>
  <c r="O1088" i="1" s="1"/>
  <c r="H1089" i="1"/>
  <c r="I1089" i="1"/>
  <c r="J1089" i="1"/>
  <c r="K1089" i="1" s="1"/>
  <c r="L1089" i="1"/>
  <c r="N1089" i="1" s="1"/>
  <c r="M1089" i="1"/>
  <c r="O1089" i="1" s="1"/>
  <c r="H1090" i="1"/>
  <c r="I1090" i="1"/>
  <c r="J1090" i="1"/>
  <c r="K1090" i="1" s="1"/>
  <c r="L1090" i="1"/>
  <c r="N1090" i="1" s="1"/>
  <c r="M1090" i="1"/>
  <c r="O1090" i="1" s="1"/>
  <c r="H1091" i="1"/>
  <c r="I1091" i="1"/>
  <c r="J1091" i="1"/>
  <c r="K1091" i="1" s="1"/>
  <c r="L1091" i="1"/>
  <c r="N1091" i="1" s="1"/>
  <c r="M1091" i="1"/>
  <c r="O1091" i="1" s="1"/>
  <c r="H1092" i="1"/>
  <c r="I1092" i="1"/>
  <c r="J1092" i="1"/>
  <c r="K1092" i="1" s="1"/>
  <c r="L1092" i="1"/>
  <c r="N1092" i="1" s="1"/>
  <c r="M1092" i="1"/>
  <c r="O1092" i="1" s="1"/>
  <c r="H1093" i="1"/>
  <c r="I1093" i="1"/>
  <c r="J1093" i="1"/>
  <c r="K1093" i="1" s="1"/>
  <c r="L1093" i="1"/>
  <c r="N1093" i="1" s="1"/>
  <c r="M1093" i="1"/>
  <c r="O1093" i="1" s="1"/>
  <c r="H1094" i="1"/>
  <c r="I1094" i="1"/>
  <c r="J1094" i="1"/>
  <c r="K1094" i="1" s="1"/>
  <c r="L1094" i="1"/>
  <c r="N1094" i="1" s="1"/>
  <c r="M1094" i="1"/>
  <c r="O1094" i="1" s="1"/>
  <c r="H1095" i="1"/>
  <c r="I1095" i="1"/>
  <c r="J1095" i="1"/>
  <c r="K1095" i="1" s="1"/>
  <c r="L1095" i="1"/>
  <c r="N1095" i="1" s="1"/>
  <c r="M1095" i="1"/>
  <c r="O1095" i="1" s="1"/>
  <c r="H1096" i="1"/>
  <c r="I1096" i="1"/>
  <c r="J1096" i="1"/>
  <c r="K1096" i="1" s="1"/>
  <c r="L1096" i="1"/>
  <c r="N1096" i="1" s="1"/>
  <c r="M1096" i="1"/>
  <c r="O1096" i="1" s="1"/>
  <c r="H1097" i="1"/>
  <c r="I1097" i="1"/>
  <c r="J1097" i="1"/>
  <c r="K1097" i="1" s="1"/>
  <c r="L1097" i="1"/>
  <c r="N1097" i="1" s="1"/>
  <c r="M1097" i="1"/>
  <c r="O1097" i="1" s="1"/>
  <c r="H1098" i="1"/>
  <c r="I1098" i="1"/>
  <c r="J1098" i="1"/>
  <c r="K1098" i="1" s="1"/>
  <c r="L1098" i="1"/>
  <c r="N1098" i="1" s="1"/>
  <c r="M1098" i="1"/>
  <c r="O1098" i="1" s="1"/>
  <c r="H1099" i="1"/>
  <c r="I1099" i="1"/>
  <c r="J1099" i="1"/>
  <c r="K1099" i="1" s="1"/>
  <c r="L1099" i="1"/>
  <c r="N1099" i="1" s="1"/>
  <c r="M1099" i="1"/>
  <c r="O1099" i="1" s="1"/>
  <c r="H1100" i="1"/>
  <c r="I1100" i="1"/>
  <c r="J1100" i="1"/>
  <c r="K1100" i="1" s="1"/>
  <c r="L1100" i="1"/>
  <c r="N1100" i="1" s="1"/>
  <c r="M1100" i="1"/>
  <c r="O1100" i="1" s="1"/>
  <c r="H1101" i="1"/>
  <c r="I1101" i="1"/>
  <c r="J1101" i="1"/>
  <c r="K1101" i="1" s="1"/>
  <c r="L1101" i="1"/>
  <c r="N1101" i="1" s="1"/>
  <c r="M1101" i="1"/>
  <c r="O1101" i="1" s="1"/>
  <c r="H1102" i="1"/>
  <c r="I1102" i="1"/>
  <c r="J1102" i="1"/>
  <c r="K1102" i="1" s="1"/>
  <c r="L1102" i="1"/>
  <c r="N1102" i="1" s="1"/>
  <c r="M1102" i="1"/>
  <c r="O1102" i="1" s="1"/>
  <c r="H1103" i="1"/>
  <c r="I1103" i="1"/>
  <c r="J1103" i="1"/>
  <c r="K1103" i="1" s="1"/>
  <c r="L1103" i="1"/>
  <c r="N1103" i="1" s="1"/>
  <c r="M1103" i="1"/>
  <c r="O1103" i="1" s="1"/>
  <c r="H1104" i="1"/>
  <c r="I1104" i="1"/>
  <c r="J1104" i="1"/>
  <c r="K1104" i="1" s="1"/>
  <c r="L1104" i="1"/>
  <c r="N1104" i="1" s="1"/>
  <c r="M1104" i="1"/>
  <c r="O1104" i="1" s="1"/>
  <c r="H1105" i="1"/>
  <c r="I1105" i="1"/>
  <c r="J1105" i="1"/>
  <c r="K1105" i="1" s="1"/>
  <c r="L1105" i="1"/>
  <c r="N1105" i="1" s="1"/>
  <c r="M1105" i="1"/>
  <c r="O1105" i="1" s="1"/>
  <c r="H1106" i="1"/>
  <c r="I1106" i="1"/>
  <c r="J1106" i="1"/>
  <c r="K1106" i="1" s="1"/>
  <c r="L1106" i="1"/>
  <c r="N1106" i="1" s="1"/>
  <c r="M1106" i="1"/>
  <c r="O1106" i="1" s="1"/>
  <c r="H1107" i="1"/>
  <c r="I1107" i="1"/>
  <c r="J1107" i="1"/>
  <c r="K1107" i="1" s="1"/>
  <c r="L1107" i="1"/>
  <c r="N1107" i="1" s="1"/>
  <c r="M1107" i="1"/>
  <c r="O1107" i="1" s="1"/>
  <c r="H1108" i="1"/>
  <c r="I1108" i="1"/>
  <c r="J1108" i="1"/>
  <c r="K1108" i="1" s="1"/>
  <c r="L1108" i="1"/>
  <c r="N1108" i="1" s="1"/>
  <c r="M1108" i="1"/>
  <c r="O1108" i="1" s="1"/>
  <c r="H1109" i="1"/>
  <c r="I1109" i="1"/>
  <c r="J1109" i="1"/>
  <c r="K1109" i="1" s="1"/>
  <c r="L1109" i="1"/>
  <c r="N1109" i="1" s="1"/>
  <c r="M1109" i="1"/>
  <c r="O1109" i="1" s="1"/>
  <c r="H1110" i="1"/>
  <c r="I1110" i="1"/>
  <c r="J1110" i="1"/>
  <c r="K1110" i="1" s="1"/>
  <c r="L1110" i="1"/>
  <c r="N1110" i="1" s="1"/>
  <c r="M1110" i="1"/>
  <c r="O1110" i="1" s="1"/>
  <c r="H1111" i="1"/>
  <c r="I1111" i="1"/>
  <c r="J1111" i="1"/>
  <c r="K1111" i="1" s="1"/>
  <c r="L1111" i="1"/>
  <c r="N1111" i="1" s="1"/>
  <c r="M1111" i="1"/>
  <c r="O1111" i="1" s="1"/>
  <c r="H1112" i="1"/>
  <c r="I1112" i="1"/>
  <c r="J1112" i="1"/>
  <c r="K1112" i="1" s="1"/>
  <c r="L1112" i="1"/>
  <c r="N1112" i="1" s="1"/>
  <c r="M1112" i="1"/>
  <c r="O1112" i="1" s="1"/>
  <c r="H1113" i="1"/>
  <c r="I1113" i="1"/>
  <c r="J1113" i="1"/>
  <c r="K1113" i="1" s="1"/>
  <c r="L1113" i="1"/>
  <c r="N1113" i="1" s="1"/>
  <c r="M1113" i="1"/>
  <c r="O1113" i="1" s="1"/>
  <c r="H1114" i="1"/>
  <c r="I1114" i="1"/>
  <c r="J1114" i="1"/>
  <c r="K1114" i="1" s="1"/>
  <c r="L1114" i="1"/>
  <c r="N1114" i="1" s="1"/>
  <c r="M1114" i="1"/>
  <c r="O1114" i="1" s="1"/>
  <c r="H1115" i="1"/>
  <c r="I1115" i="1"/>
  <c r="J1115" i="1"/>
  <c r="K1115" i="1" s="1"/>
  <c r="L1115" i="1"/>
  <c r="N1115" i="1" s="1"/>
  <c r="M1115" i="1"/>
  <c r="O1115" i="1" s="1"/>
  <c r="H1116" i="1"/>
  <c r="I1116" i="1"/>
  <c r="J1116" i="1"/>
  <c r="K1116" i="1" s="1"/>
  <c r="L1116" i="1"/>
  <c r="N1116" i="1" s="1"/>
  <c r="M1116" i="1"/>
  <c r="O1116" i="1" s="1"/>
  <c r="H1117" i="1"/>
  <c r="I1117" i="1"/>
  <c r="J1117" i="1"/>
  <c r="K1117" i="1" s="1"/>
  <c r="L1117" i="1"/>
  <c r="N1117" i="1" s="1"/>
  <c r="M1117" i="1"/>
  <c r="O1117" i="1" s="1"/>
  <c r="H1118" i="1"/>
  <c r="I1118" i="1"/>
  <c r="J1118" i="1"/>
  <c r="K1118" i="1" s="1"/>
  <c r="L1118" i="1"/>
  <c r="N1118" i="1" s="1"/>
  <c r="M1118" i="1"/>
  <c r="O1118" i="1" s="1"/>
  <c r="H1119" i="1"/>
  <c r="I1119" i="1"/>
  <c r="J1119" i="1"/>
  <c r="K1119" i="1" s="1"/>
  <c r="L1119" i="1"/>
  <c r="N1119" i="1" s="1"/>
  <c r="M1119" i="1"/>
  <c r="O1119" i="1" s="1"/>
  <c r="H1120" i="1"/>
  <c r="I1120" i="1"/>
  <c r="J1120" i="1"/>
  <c r="K1120" i="1" s="1"/>
  <c r="L1120" i="1"/>
  <c r="N1120" i="1" s="1"/>
  <c r="M1120" i="1"/>
  <c r="O1120" i="1" s="1"/>
  <c r="H1121" i="1"/>
  <c r="I1121" i="1"/>
  <c r="J1121" i="1"/>
  <c r="K1121" i="1" s="1"/>
  <c r="L1121" i="1"/>
  <c r="N1121" i="1" s="1"/>
  <c r="M1121" i="1"/>
  <c r="O1121" i="1" s="1"/>
  <c r="H1122" i="1"/>
  <c r="I1122" i="1"/>
  <c r="J1122" i="1"/>
  <c r="K1122" i="1" s="1"/>
  <c r="L1122" i="1"/>
  <c r="N1122" i="1" s="1"/>
  <c r="M1122" i="1"/>
  <c r="O1122" i="1" s="1"/>
  <c r="H1123" i="1"/>
  <c r="I1123" i="1"/>
  <c r="J1123" i="1"/>
  <c r="K1123" i="1" s="1"/>
  <c r="L1123" i="1"/>
  <c r="N1123" i="1" s="1"/>
  <c r="M1123" i="1"/>
  <c r="O1123" i="1" s="1"/>
  <c r="H1124" i="1"/>
  <c r="I1124" i="1"/>
  <c r="J1124" i="1"/>
  <c r="K1124" i="1" s="1"/>
  <c r="L1124" i="1"/>
  <c r="N1124" i="1" s="1"/>
  <c r="M1124" i="1"/>
  <c r="O1124" i="1" s="1"/>
  <c r="H1125" i="1"/>
  <c r="I1125" i="1"/>
  <c r="J1125" i="1"/>
  <c r="K1125" i="1" s="1"/>
  <c r="L1125" i="1"/>
  <c r="N1125" i="1" s="1"/>
  <c r="M1125" i="1"/>
  <c r="O1125" i="1" s="1"/>
  <c r="H1126" i="1"/>
  <c r="I1126" i="1"/>
  <c r="J1126" i="1"/>
  <c r="K1126" i="1" s="1"/>
  <c r="L1126" i="1"/>
  <c r="N1126" i="1" s="1"/>
  <c r="M1126" i="1"/>
  <c r="O1126" i="1" s="1"/>
  <c r="H1127" i="1"/>
  <c r="I1127" i="1"/>
  <c r="J1127" i="1"/>
  <c r="K1127" i="1" s="1"/>
  <c r="L1127" i="1"/>
  <c r="N1127" i="1" s="1"/>
  <c r="M1127" i="1"/>
  <c r="O1127" i="1" s="1"/>
  <c r="H1128" i="1"/>
  <c r="I1128" i="1"/>
  <c r="J1128" i="1"/>
  <c r="K1128" i="1" s="1"/>
  <c r="L1128" i="1"/>
  <c r="N1128" i="1" s="1"/>
  <c r="M1128" i="1"/>
  <c r="O1128" i="1" s="1"/>
  <c r="H1129" i="1"/>
  <c r="I1129" i="1"/>
  <c r="J1129" i="1"/>
  <c r="K1129" i="1" s="1"/>
  <c r="L1129" i="1"/>
  <c r="N1129" i="1" s="1"/>
  <c r="M1129" i="1"/>
  <c r="O1129" i="1" s="1"/>
  <c r="H1130" i="1"/>
  <c r="I1130" i="1"/>
  <c r="J1130" i="1"/>
  <c r="K1130" i="1" s="1"/>
  <c r="L1130" i="1"/>
  <c r="N1130" i="1" s="1"/>
  <c r="M1130" i="1"/>
  <c r="O1130" i="1" s="1"/>
  <c r="H1131" i="1"/>
  <c r="I1131" i="1"/>
  <c r="J1131" i="1"/>
  <c r="K1131" i="1" s="1"/>
  <c r="L1131" i="1"/>
  <c r="N1131" i="1" s="1"/>
  <c r="M1131" i="1"/>
  <c r="O1131" i="1" s="1"/>
  <c r="H1132" i="1"/>
  <c r="I1132" i="1"/>
  <c r="J1132" i="1"/>
  <c r="K1132" i="1" s="1"/>
  <c r="L1132" i="1"/>
  <c r="N1132" i="1" s="1"/>
  <c r="M1132" i="1"/>
  <c r="O1132" i="1" s="1"/>
  <c r="H1133" i="1"/>
  <c r="I1133" i="1"/>
  <c r="J1133" i="1"/>
  <c r="K1133" i="1" s="1"/>
  <c r="L1133" i="1"/>
  <c r="N1133" i="1" s="1"/>
  <c r="M1133" i="1"/>
  <c r="O1133" i="1" s="1"/>
  <c r="H1134" i="1"/>
  <c r="I1134" i="1"/>
  <c r="J1134" i="1"/>
  <c r="K1134" i="1" s="1"/>
  <c r="L1134" i="1"/>
  <c r="N1134" i="1" s="1"/>
  <c r="M1134" i="1"/>
  <c r="O1134" i="1" s="1"/>
  <c r="H1135" i="1"/>
  <c r="I1135" i="1"/>
  <c r="J1135" i="1"/>
  <c r="K1135" i="1" s="1"/>
  <c r="L1135" i="1"/>
  <c r="N1135" i="1" s="1"/>
  <c r="M1135" i="1"/>
  <c r="O1135" i="1" s="1"/>
  <c r="H1136" i="1"/>
  <c r="I1136" i="1"/>
  <c r="J1136" i="1"/>
  <c r="K1136" i="1" s="1"/>
  <c r="L1136" i="1"/>
  <c r="N1136" i="1" s="1"/>
  <c r="M1136" i="1"/>
  <c r="O1136" i="1" s="1"/>
  <c r="H1137" i="1"/>
  <c r="I1137" i="1"/>
  <c r="J1137" i="1"/>
  <c r="K1137" i="1" s="1"/>
  <c r="L1137" i="1"/>
  <c r="N1137" i="1" s="1"/>
  <c r="M1137" i="1"/>
  <c r="O1137" i="1" s="1"/>
  <c r="H1138" i="1"/>
  <c r="I1138" i="1"/>
  <c r="J1138" i="1"/>
  <c r="K1138" i="1" s="1"/>
  <c r="L1138" i="1"/>
  <c r="N1138" i="1" s="1"/>
  <c r="M1138" i="1"/>
  <c r="O1138" i="1" s="1"/>
  <c r="H1139" i="1"/>
  <c r="I1139" i="1"/>
  <c r="J1139" i="1"/>
  <c r="K1139" i="1" s="1"/>
  <c r="L1139" i="1"/>
  <c r="N1139" i="1" s="1"/>
  <c r="M1139" i="1"/>
  <c r="O1139" i="1" s="1"/>
  <c r="H1140" i="1"/>
  <c r="I1140" i="1"/>
  <c r="J1140" i="1"/>
  <c r="K1140" i="1" s="1"/>
  <c r="L1140" i="1"/>
  <c r="N1140" i="1" s="1"/>
  <c r="M1140" i="1"/>
  <c r="O1140" i="1" s="1"/>
  <c r="H1141" i="1"/>
  <c r="I1141" i="1"/>
  <c r="J1141" i="1"/>
  <c r="K1141" i="1" s="1"/>
  <c r="L1141" i="1"/>
  <c r="N1141" i="1" s="1"/>
  <c r="M1141" i="1"/>
  <c r="O1141" i="1" s="1"/>
  <c r="H1142" i="1"/>
  <c r="I1142" i="1"/>
  <c r="J1142" i="1"/>
  <c r="K1142" i="1" s="1"/>
  <c r="L1142" i="1"/>
  <c r="N1142" i="1" s="1"/>
  <c r="M1142" i="1"/>
  <c r="O1142" i="1" s="1"/>
  <c r="H1143" i="1"/>
  <c r="I1143" i="1"/>
  <c r="J1143" i="1"/>
  <c r="K1143" i="1" s="1"/>
  <c r="L1143" i="1"/>
  <c r="N1143" i="1" s="1"/>
  <c r="M1143" i="1"/>
  <c r="O1143" i="1" s="1"/>
  <c r="H1144" i="1"/>
  <c r="I1144" i="1"/>
  <c r="J1144" i="1"/>
  <c r="K1144" i="1" s="1"/>
  <c r="L1144" i="1"/>
  <c r="N1144" i="1" s="1"/>
  <c r="M1144" i="1"/>
  <c r="O1144" i="1" s="1"/>
  <c r="H1145" i="1"/>
  <c r="I1145" i="1"/>
  <c r="J1145" i="1"/>
  <c r="K1145" i="1" s="1"/>
  <c r="L1145" i="1"/>
  <c r="N1145" i="1" s="1"/>
  <c r="M1145" i="1"/>
  <c r="O1145" i="1" s="1"/>
  <c r="H1146" i="1"/>
  <c r="I1146" i="1"/>
  <c r="J1146" i="1"/>
  <c r="K1146" i="1" s="1"/>
  <c r="L1146" i="1"/>
  <c r="N1146" i="1" s="1"/>
  <c r="M1146" i="1"/>
  <c r="O1146" i="1" s="1"/>
  <c r="H1147" i="1"/>
  <c r="I1147" i="1"/>
  <c r="J1147" i="1"/>
  <c r="K1147" i="1" s="1"/>
  <c r="L1147" i="1"/>
  <c r="N1147" i="1" s="1"/>
  <c r="M1147" i="1"/>
  <c r="O1147" i="1" s="1"/>
  <c r="H1148" i="1"/>
  <c r="I1148" i="1"/>
  <c r="J1148" i="1"/>
  <c r="K1148" i="1" s="1"/>
  <c r="L1148" i="1"/>
  <c r="N1148" i="1" s="1"/>
  <c r="M1148" i="1"/>
  <c r="O1148" i="1" s="1"/>
  <c r="H1149" i="1"/>
  <c r="I1149" i="1"/>
  <c r="J1149" i="1"/>
  <c r="K1149" i="1" s="1"/>
  <c r="L1149" i="1"/>
  <c r="N1149" i="1" s="1"/>
  <c r="M1149" i="1"/>
  <c r="O1149" i="1" s="1"/>
  <c r="H1150" i="1"/>
  <c r="I1150" i="1"/>
  <c r="J1150" i="1"/>
  <c r="K1150" i="1" s="1"/>
  <c r="L1150" i="1"/>
  <c r="N1150" i="1" s="1"/>
  <c r="M1150" i="1"/>
  <c r="O1150" i="1" s="1"/>
  <c r="H1151" i="1"/>
  <c r="I1151" i="1"/>
  <c r="J1151" i="1"/>
  <c r="K1151" i="1" s="1"/>
  <c r="L1151" i="1"/>
  <c r="N1151" i="1" s="1"/>
  <c r="M1151" i="1"/>
  <c r="O1151" i="1" s="1"/>
  <c r="H1152" i="1"/>
  <c r="I1152" i="1"/>
  <c r="J1152" i="1"/>
  <c r="K1152" i="1" s="1"/>
  <c r="L1152" i="1"/>
  <c r="N1152" i="1" s="1"/>
  <c r="M1152" i="1"/>
  <c r="O1152" i="1" s="1"/>
  <c r="H1153" i="1"/>
  <c r="I1153" i="1"/>
  <c r="J1153" i="1"/>
  <c r="K1153" i="1" s="1"/>
  <c r="L1153" i="1"/>
  <c r="N1153" i="1" s="1"/>
  <c r="M1153" i="1"/>
  <c r="O1153" i="1" s="1"/>
  <c r="H1154" i="1"/>
  <c r="I1154" i="1" s="1"/>
  <c r="J1154" i="1"/>
  <c r="K1154" i="1" s="1"/>
  <c r="L1154" i="1"/>
  <c r="N1154" i="1" s="1"/>
  <c r="M1154" i="1"/>
  <c r="O1154" i="1" s="1"/>
  <c r="H1155" i="1"/>
  <c r="I1155" i="1"/>
  <c r="J1155" i="1"/>
  <c r="K1155" i="1" s="1"/>
  <c r="L1155" i="1"/>
  <c r="N1155" i="1" s="1"/>
  <c r="M1155" i="1"/>
  <c r="O1155" i="1" s="1"/>
  <c r="H1156" i="1"/>
  <c r="I1156" i="1"/>
  <c r="J1156" i="1"/>
  <c r="K1156" i="1" s="1"/>
  <c r="L1156" i="1"/>
  <c r="N1156" i="1" s="1"/>
  <c r="M1156" i="1"/>
  <c r="O1156" i="1" s="1"/>
  <c r="H1157" i="1"/>
  <c r="I1157" i="1"/>
  <c r="J1157" i="1"/>
  <c r="K1157" i="1" s="1"/>
  <c r="L1157" i="1"/>
  <c r="N1157" i="1" s="1"/>
  <c r="M1157" i="1"/>
  <c r="O1157" i="1" s="1"/>
  <c r="H1158" i="1"/>
  <c r="I1158" i="1"/>
  <c r="J1158" i="1"/>
  <c r="K1158" i="1" s="1"/>
  <c r="L1158" i="1"/>
  <c r="N1158" i="1" s="1"/>
  <c r="M1158" i="1"/>
  <c r="O1158" i="1" s="1"/>
  <c r="H1159" i="1"/>
  <c r="I1159" i="1"/>
  <c r="J1159" i="1"/>
  <c r="K1159" i="1" s="1"/>
  <c r="L1159" i="1"/>
  <c r="N1159" i="1" s="1"/>
  <c r="M1159" i="1"/>
  <c r="O1159" i="1" s="1"/>
  <c r="H1160" i="1"/>
  <c r="I1160" i="1"/>
  <c r="J1160" i="1"/>
  <c r="K1160" i="1" s="1"/>
  <c r="L1160" i="1"/>
  <c r="N1160" i="1" s="1"/>
  <c r="M1160" i="1"/>
  <c r="O1160" i="1" s="1"/>
  <c r="H1161" i="1"/>
  <c r="I1161" i="1"/>
  <c r="J1161" i="1"/>
  <c r="K1161" i="1" s="1"/>
  <c r="L1161" i="1"/>
  <c r="N1161" i="1" s="1"/>
  <c r="M1161" i="1"/>
  <c r="O1161" i="1" s="1"/>
  <c r="H1162" i="1"/>
  <c r="I1162" i="1" s="1"/>
  <c r="J1162" i="1"/>
  <c r="K1162" i="1"/>
  <c r="L1162" i="1"/>
  <c r="N1162" i="1" s="1"/>
  <c r="M1162" i="1"/>
  <c r="O1162" i="1" s="1"/>
  <c r="H1163" i="1"/>
  <c r="I1163" i="1" s="1"/>
  <c r="J1163" i="1"/>
  <c r="K1163" i="1" s="1"/>
  <c r="L1163" i="1"/>
  <c r="N1163" i="1" s="1"/>
  <c r="M1163" i="1"/>
  <c r="O1163" i="1" s="1"/>
  <c r="H1164" i="1"/>
  <c r="I1164" i="1" s="1"/>
  <c r="J1164" i="1"/>
  <c r="K1164" i="1"/>
  <c r="L1164" i="1"/>
  <c r="N1164" i="1" s="1"/>
  <c r="M1164" i="1"/>
  <c r="O1164" i="1" s="1"/>
  <c r="H1165" i="1"/>
  <c r="I1165" i="1" s="1"/>
  <c r="J1165" i="1"/>
  <c r="K1165" i="1" s="1"/>
  <c r="L1165" i="1"/>
  <c r="N1165" i="1" s="1"/>
  <c r="M1165" i="1"/>
  <c r="O1165" i="1" s="1"/>
  <c r="H1166" i="1"/>
  <c r="I1166" i="1" s="1"/>
  <c r="J1166" i="1"/>
  <c r="K1166" i="1"/>
  <c r="L1166" i="1"/>
  <c r="N1166" i="1" s="1"/>
  <c r="M1166" i="1"/>
  <c r="O1166" i="1" s="1"/>
  <c r="H1167" i="1"/>
  <c r="I1167" i="1" s="1"/>
  <c r="J1167" i="1"/>
  <c r="K1167" i="1" s="1"/>
  <c r="L1167" i="1"/>
  <c r="N1167" i="1" s="1"/>
  <c r="M1167" i="1"/>
  <c r="O1167" i="1" s="1"/>
  <c r="H1168" i="1"/>
  <c r="I1168" i="1" s="1"/>
  <c r="J1168" i="1"/>
  <c r="K1168" i="1"/>
  <c r="L1168" i="1"/>
  <c r="N1168" i="1" s="1"/>
  <c r="M1168" i="1"/>
  <c r="O1168" i="1" s="1"/>
  <c r="H1169" i="1"/>
  <c r="I1169" i="1" s="1"/>
  <c r="J1169" i="1"/>
  <c r="K1169" i="1" s="1"/>
  <c r="L1169" i="1"/>
  <c r="N1169" i="1" s="1"/>
  <c r="M1169" i="1"/>
  <c r="O1169" i="1" s="1"/>
  <c r="H1170" i="1"/>
  <c r="I1170" i="1" s="1"/>
  <c r="J1170" i="1"/>
  <c r="K1170" i="1"/>
  <c r="L1170" i="1"/>
  <c r="N1170" i="1" s="1"/>
  <c r="M1170" i="1"/>
  <c r="O1170" i="1" s="1"/>
  <c r="H1171" i="1"/>
  <c r="I1171" i="1" s="1"/>
  <c r="J1171" i="1"/>
  <c r="K1171" i="1" s="1"/>
  <c r="L1171" i="1"/>
  <c r="N1171" i="1" s="1"/>
  <c r="M1171" i="1"/>
  <c r="O1171" i="1" s="1"/>
  <c r="H1172" i="1"/>
  <c r="I1172" i="1" s="1"/>
  <c r="J1172" i="1"/>
  <c r="K1172" i="1"/>
  <c r="L1172" i="1"/>
  <c r="N1172" i="1" s="1"/>
  <c r="M1172" i="1"/>
  <c r="O1172" i="1" s="1"/>
  <c r="H1173" i="1"/>
  <c r="I1173" i="1" s="1"/>
  <c r="J1173" i="1"/>
  <c r="K1173" i="1" s="1"/>
  <c r="L1173" i="1"/>
  <c r="N1173" i="1" s="1"/>
  <c r="M1173" i="1"/>
  <c r="O1173" i="1" s="1"/>
  <c r="H1174" i="1"/>
  <c r="I1174" i="1" s="1"/>
  <c r="J1174" i="1"/>
  <c r="K1174" i="1"/>
  <c r="L1174" i="1"/>
  <c r="N1174" i="1" s="1"/>
  <c r="M1174" i="1"/>
  <c r="O1174" i="1" s="1"/>
  <c r="H1175" i="1"/>
  <c r="I1175" i="1" s="1"/>
  <c r="J1175" i="1"/>
  <c r="K1175" i="1" s="1"/>
  <c r="L1175" i="1"/>
  <c r="N1175" i="1" s="1"/>
  <c r="M1175" i="1"/>
  <c r="O1175" i="1" s="1"/>
  <c r="H1176" i="1"/>
  <c r="I1176" i="1" s="1"/>
  <c r="J1176" i="1"/>
  <c r="K1176" i="1"/>
  <c r="L1176" i="1"/>
  <c r="N1176" i="1" s="1"/>
  <c r="M1176" i="1"/>
  <c r="O1176" i="1" s="1"/>
  <c r="H1177" i="1"/>
  <c r="I1177" i="1" s="1"/>
  <c r="J1177" i="1"/>
  <c r="K1177" i="1" s="1"/>
  <c r="L1177" i="1"/>
  <c r="N1177" i="1" s="1"/>
  <c r="M1177" i="1"/>
  <c r="O1177" i="1" s="1"/>
  <c r="H1178" i="1"/>
  <c r="I1178" i="1" s="1"/>
  <c r="J1178" i="1"/>
  <c r="K1178" i="1"/>
  <c r="L1178" i="1"/>
  <c r="N1178" i="1" s="1"/>
  <c r="M1178" i="1"/>
  <c r="O1178" i="1" s="1"/>
  <c r="H1179" i="1"/>
  <c r="I1179" i="1" s="1"/>
  <c r="J1179" i="1"/>
  <c r="K1179" i="1" s="1"/>
  <c r="L1179" i="1"/>
  <c r="N1179" i="1" s="1"/>
  <c r="M1179" i="1"/>
  <c r="O1179" i="1" s="1"/>
  <c r="H1180" i="1"/>
  <c r="I1180" i="1" s="1"/>
  <c r="J1180" i="1"/>
  <c r="K1180" i="1"/>
  <c r="L1180" i="1"/>
  <c r="N1180" i="1" s="1"/>
  <c r="M1180" i="1"/>
  <c r="O1180" i="1" s="1"/>
  <c r="H1181" i="1"/>
  <c r="I1181" i="1" s="1"/>
  <c r="J1181" i="1"/>
  <c r="K1181" i="1" s="1"/>
  <c r="L1181" i="1"/>
  <c r="N1181" i="1" s="1"/>
  <c r="M1181" i="1"/>
  <c r="O1181" i="1" s="1"/>
  <c r="H1182" i="1"/>
  <c r="I1182" i="1" s="1"/>
  <c r="J1182" i="1"/>
  <c r="K1182" i="1"/>
  <c r="L1182" i="1"/>
  <c r="N1182" i="1" s="1"/>
  <c r="M1182" i="1"/>
  <c r="O1182" i="1" s="1"/>
  <c r="H1183" i="1"/>
  <c r="I1183" i="1" s="1"/>
  <c r="J1183" i="1"/>
  <c r="K1183" i="1" s="1"/>
  <c r="L1183" i="1"/>
  <c r="N1183" i="1" s="1"/>
  <c r="M1183" i="1"/>
  <c r="O1183" i="1" s="1"/>
  <c r="H1184" i="1"/>
  <c r="I1184" i="1" s="1"/>
  <c r="J1184" i="1"/>
  <c r="K1184" i="1"/>
  <c r="L1184" i="1"/>
  <c r="N1184" i="1" s="1"/>
  <c r="M1184" i="1"/>
  <c r="O1184" i="1" s="1"/>
  <c r="H1185" i="1"/>
  <c r="I1185" i="1" s="1"/>
  <c r="J1185" i="1"/>
  <c r="K1185" i="1" s="1"/>
  <c r="L1185" i="1"/>
  <c r="N1185" i="1" s="1"/>
  <c r="M1185" i="1"/>
  <c r="O1185" i="1" s="1"/>
  <c r="H1186" i="1"/>
  <c r="I1186" i="1" s="1"/>
  <c r="J1186" i="1"/>
  <c r="K1186" i="1"/>
  <c r="L1186" i="1"/>
  <c r="N1186" i="1" s="1"/>
  <c r="M1186" i="1"/>
  <c r="O1186" i="1" s="1"/>
  <c r="H1187" i="1"/>
  <c r="I1187" i="1" s="1"/>
  <c r="J1187" i="1"/>
  <c r="K1187" i="1" s="1"/>
  <c r="L1187" i="1"/>
  <c r="N1187" i="1" s="1"/>
  <c r="M1187" i="1"/>
  <c r="O1187" i="1" s="1"/>
  <c r="H1188" i="1"/>
  <c r="I1188" i="1" s="1"/>
  <c r="J1188" i="1"/>
  <c r="K1188" i="1"/>
  <c r="L1188" i="1"/>
  <c r="N1188" i="1" s="1"/>
  <c r="M1188" i="1"/>
  <c r="O1188" i="1" s="1"/>
  <c r="H1189" i="1"/>
  <c r="I1189" i="1" s="1"/>
  <c r="J1189" i="1"/>
  <c r="K1189" i="1" s="1"/>
  <c r="L1189" i="1"/>
  <c r="N1189" i="1" s="1"/>
  <c r="M1189" i="1"/>
  <c r="O1189" i="1" s="1"/>
  <c r="H1190" i="1"/>
  <c r="I1190" i="1" s="1"/>
  <c r="J1190" i="1"/>
  <c r="K1190" i="1"/>
  <c r="L1190" i="1"/>
  <c r="N1190" i="1" s="1"/>
  <c r="M1190" i="1"/>
  <c r="O1190" i="1" s="1"/>
  <c r="H1191" i="1"/>
  <c r="I1191" i="1" s="1"/>
  <c r="J1191" i="1"/>
  <c r="K1191" i="1" s="1"/>
  <c r="L1191" i="1"/>
  <c r="N1191" i="1" s="1"/>
  <c r="M1191" i="1"/>
  <c r="O1191" i="1" s="1"/>
  <c r="H1192" i="1"/>
  <c r="I1192" i="1" s="1"/>
  <c r="J1192" i="1"/>
  <c r="K1192" i="1"/>
  <c r="L1192" i="1"/>
  <c r="N1192" i="1" s="1"/>
  <c r="M1192" i="1"/>
  <c r="O1192" i="1" s="1"/>
  <c r="H1193" i="1"/>
  <c r="I1193" i="1" s="1"/>
  <c r="J1193" i="1"/>
  <c r="K1193" i="1" s="1"/>
  <c r="L1193" i="1"/>
  <c r="N1193" i="1" s="1"/>
  <c r="M1193" i="1"/>
  <c r="O1193" i="1" s="1"/>
  <c r="H1194" i="1"/>
  <c r="I1194" i="1" s="1"/>
  <c r="J1194" i="1"/>
  <c r="K1194" i="1"/>
  <c r="L1194" i="1"/>
  <c r="N1194" i="1" s="1"/>
  <c r="M1194" i="1"/>
  <c r="O1194" i="1" s="1"/>
  <c r="H1195" i="1"/>
  <c r="I1195" i="1" s="1"/>
  <c r="J1195" i="1"/>
  <c r="K1195" i="1" s="1"/>
  <c r="L1195" i="1"/>
  <c r="N1195" i="1" s="1"/>
  <c r="M1195" i="1"/>
  <c r="O1195" i="1" s="1"/>
  <c r="H1196" i="1"/>
  <c r="I1196" i="1" s="1"/>
  <c r="J1196" i="1"/>
  <c r="K1196" i="1" s="1"/>
  <c r="L1196" i="1"/>
  <c r="N1196" i="1" s="1"/>
  <c r="M1196" i="1"/>
  <c r="O1196" i="1" s="1"/>
  <c r="H1197" i="1"/>
  <c r="I1197" i="1" s="1"/>
  <c r="J1197" i="1"/>
  <c r="K1197" i="1" s="1"/>
  <c r="L1197" i="1"/>
  <c r="N1197" i="1" s="1"/>
  <c r="M1197" i="1"/>
  <c r="O1197" i="1" s="1"/>
  <c r="H1198" i="1"/>
  <c r="I1198" i="1" s="1"/>
  <c r="J1198" i="1"/>
  <c r="K1198" i="1" s="1"/>
  <c r="L1198" i="1"/>
  <c r="N1198" i="1" s="1"/>
  <c r="M1198" i="1"/>
  <c r="O1198" i="1" s="1"/>
  <c r="H1199" i="1"/>
  <c r="I1199" i="1" s="1"/>
  <c r="J1199" i="1"/>
  <c r="K1199" i="1" s="1"/>
  <c r="L1199" i="1"/>
  <c r="N1199" i="1" s="1"/>
  <c r="M1199" i="1"/>
  <c r="O1199" i="1" s="1"/>
  <c r="H1200" i="1"/>
  <c r="I1200" i="1" s="1"/>
  <c r="J1200" i="1"/>
  <c r="K1200" i="1" s="1"/>
  <c r="L1200" i="1"/>
  <c r="N1200" i="1" s="1"/>
  <c r="M1200" i="1"/>
  <c r="O1200" i="1" s="1"/>
  <c r="H1201" i="1"/>
  <c r="I1201" i="1" s="1"/>
  <c r="J1201" i="1"/>
  <c r="K1201" i="1" s="1"/>
  <c r="L1201" i="1"/>
  <c r="N1201" i="1" s="1"/>
  <c r="M1201" i="1"/>
  <c r="O1201" i="1" s="1"/>
  <c r="H1202" i="1"/>
  <c r="I1202" i="1" s="1"/>
  <c r="J1202" i="1"/>
  <c r="K1202" i="1" s="1"/>
  <c r="L1202" i="1"/>
  <c r="N1202" i="1" s="1"/>
  <c r="M1202" i="1"/>
  <c r="O1202" i="1" s="1"/>
  <c r="H1203" i="1"/>
  <c r="I1203" i="1" s="1"/>
  <c r="J1203" i="1"/>
  <c r="K1203" i="1" s="1"/>
  <c r="L1203" i="1"/>
  <c r="N1203" i="1" s="1"/>
  <c r="M1203" i="1"/>
  <c r="O1203" i="1" s="1"/>
  <c r="H1204" i="1"/>
  <c r="I1204" i="1" s="1"/>
  <c r="J1204" i="1"/>
  <c r="K1204" i="1" s="1"/>
  <c r="L1204" i="1"/>
  <c r="N1204" i="1" s="1"/>
  <c r="M1204" i="1"/>
  <c r="O1204" i="1" s="1"/>
  <c r="H1205" i="1"/>
  <c r="I1205" i="1" s="1"/>
  <c r="J1205" i="1"/>
  <c r="K1205" i="1" s="1"/>
  <c r="L1205" i="1"/>
  <c r="N1205" i="1" s="1"/>
  <c r="M1205" i="1"/>
  <c r="O1205" i="1" s="1"/>
  <c r="H1206" i="1"/>
  <c r="I1206" i="1" s="1"/>
  <c r="J1206" i="1"/>
  <c r="K1206" i="1" s="1"/>
  <c r="L1206" i="1"/>
  <c r="N1206" i="1" s="1"/>
  <c r="M1206" i="1"/>
  <c r="O1206" i="1" s="1"/>
  <c r="H1207" i="1"/>
  <c r="I1207" i="1" s="1"/>
  <c r="J1207" i="1"/>
  <c r="K1207" i="1" s="1"/>
  <c r="L1207" i="1"/>
  <c r="N1207" i="1" s="1"/>
  <c r="M1207" i="1"/>
  <c r="O1207" i="1" s="1"/>
  <c r="H1208" i="1"/>
  <c r="I1208" i="1" s="1"/>
  <c r="J1208" i="1"/>
  <c r="K1208" i="1" s="1"/>
  <c r="L1208" i="1"/>
  <c r="N1208" i="1" s="1"/>
  <c r="M1208" i="1"/>
  <c r="O1208" i="1" s="1"/>
  <c r="H1209" i="1"/>
  <c r="I1209" i="1" s="1"/>
  <c r="J1209" i="1"/>
  <c r="K1209" i="1" s="1"/>
  <c r="L1209" i="1"/>
  <c r="N1209" i="1" s="1"/>
  <c r="M1209" i="1"/>
  <c r="O1209" i="1" s="1"/>
  <c r="H1210" i="1"/>
  <c r="I1210" i="1" s="1"/>
  <c r="J1210" i="1"/>
  <c r="K1210" i="1" s="1"/>
  <c r="L1210" i="1"/>
  <c r="N1210" i="1" s="1"/>
  <c r="M1210" i="1"/>
  <c r="O1210" i="1"/>
  <c r="H1211" i="1"/>
  <c r="I1211" i="1"/>
  <c r="J1211" i="1"/>
  <c r="K1211" i="1"/>
  <c r="L1211" i="1"/>
  <c r="N1211" i="1" s="1"/>
  <c r="M1211" i="1"/>
  <c r="O1211" i="1" s="1"/>
  <c r="H1212" i="1"/>
  <c r="I1212" i="1" s="1"/>
  <c r="J1212" i="1"/>
  <c r="K1212" i="1" s="1"/>
  <c r="L1212" i="1"/>
  <c r="N1212" i="1" s="1"/>
  <c r="M1212" i="1"/>
  <c r="O1212" i="1"/>
  <c r="H1213" i="1"/>
  <c r="I1213" i="1"/>
  <c r="J1213" i="1"/>
  <c r="K1213" i="1"/>
  <c r="L1213" i="1"/>
  <c r="N1213" i="1" s="1"/>
  <c r="M1213" i="1"/>
  <c r="O1213" i="1" s="1"/>
  <c r="H1214" i="1"/>
  <c r="I1214" i="1" s="1"/>
  <c r="J1214" i="1"/>
  <c r="K1214" i="1" s="1"/>
  <c r="L1214" i="1"/>
  <c r="N1214" i="1" s="1"/>
  <c r="M1214" i="1"/>
  <c r="O1214" i="1"/>
  <c r="H1215" i="1"/>
  <c r="I1215" i="1"/>
  <c r="J1215" i="1"/>
  <c r="K1215" i="1"/>
  <c r="L1215" i="1"/>
  <c r="N1215" i="1" s="1"/>
  <c r="M1215" i="1"/>
  <c r="O1215" i="1" s="1"/>
  <c r="H1216" i="1"/>
  <c r="I1216" i="1" s="1"/>
  <c r="J1216" i="1"/>
  <c r="K1216" i="1" s="1"/>
  <c r="L1216" i="1"/>
  <c r="N1216" i="1" s="1"/>
  <c r="M1216" i="1"/>
  <c r="O1216" i="1"/>
  <c r="H1217" i="1"/>
  <c r="I1217" i="1"/>
  <c r="J1217" i="1"/>
  <c r="K1217" i="1"/>
  <c r="L1217" i="1"/>
  <c r="N1217" i="1" s="1"/>
  <c r="M1217" i="1"/>
  <c r="O1217" i="1" s="1"/>
  <c r="H1218" i="1"/>
  <c r="I1218" i="1" s="1"/>
  <c r="J1218" i="1"/>
  <c r="K1218" i="1" s="1"/>
  <c r="L1218" i="1"/>
  <c r="N1218" i="1" s="1"/>
  <c r="M1218" i="1"/>
  <c r="O1218" i="1"/>
  <c r="H1219" i="1"/>
  <c r="I1219" i="1"/>
  <c r="J1219" i="1"/>
  <c r="K1219" i="1"/>
  <c r="L1219" i="1"/>
  <c r="N1219" i="1" s="1"/>
  <c r="M1219" i="1"/>
  <c r="O1219" i="1" s="1"/>
  <c r="H1220" i="1"/>
  <c r="I1220" i="1" s="1"/>
  <c r="J1220" i="1"/>
  <c r="K1220" i="1" s="1"/>
  <c r="L1220" i="1"/>
  <c r="N1220" i="1" s="1"/>
  <c r="M1220" i="1"/>
  <c r="O1220" i="1"/>
  <c r="H1221" i="1"/>
  <c r="I1221" i="1"/>
  <c r="J1221" i="1"/>
  <c r="K1221" i="1"/>
  <c r="L1221" i="1"/>
  <c r="N1221" i="1" s="1"/>
  <c r="M1221" i="1"/>
  <c r="O1221" i="1" s="1"/>
  <c r="H1222" i="1"/>
  <c r="I1222" i="1" s="1"/>
  <c r="J1222" i="1"/>
  <c r="K1222" i="1" s="1"/>
  <c r="L1222" i="1"/>
  <c r="N1222" i="1" s="1"/>
  <c r="M1222" i="1"/>
  <c r="O1222" i="1"/>
  <c r="H1223" i="1"/>
  <c r="I1223" i="1"/>
  <c r="J1223" i="1"/>
  <c r="K1223" i="1"/>
  <c r="L1223" i="1"/>
  <c r="N1223" i="1" s="1"/>
  <c r="M1223" i="1"/>
  <c r="O1223" i="1" s="1"/>
  <c r="H1224" i="1"/>
  <c r="I1224" i="1" s="1"/>
  <c r="J1224" i="1"/>
  <c r="K1224" i="1" s="1"/>
  <c r="L1224" i="1"/>
  <c r="N1224" i="1" s="1"/>
  <c r="M1224" i="1"/>
  <c r="O1224" i="1"/>
  <c r="H1225" i="1"/>
  <c r="I1225" i="1"/>
  <c r="J1225" i="1"/>
  <c r="K1225" i="1"/>
  <c r="L1225" i="1"/>
  <c r="N1225" i="1" s="1"/>
  <c r="M1225" i="1"/>
  <c r="O1225" i="1" s="1"/>
  <c r="H1226" i="1"/>
  <c r="I1226" i="1" s="1"/>
  <c r="J1226" i="1"/>
  <c r="K1226" i="1" s="1"/>
  <c r="L1226" i="1"/>
  <c r="N1226" i="1" s="1"/>
  <c r="M1226" i="1"/>
  <c r="O1226" i="1"/>
  <c r="H1227" i="1"/>
  <c r="I1227" i="1"/>
  <c r="J1227" i="1"/>
  <c r="K1227" i="1"/>
  <c r="L1227" i="1"/>
  <c r="N1227" i="1" s="1"/>
  <c r="M1227" i="1"/>
  <c r="O1227" i="1" s="1"/>
  <c r="H1228" i="1"/>
  <c r="I1228" i="1" s="1"/>
  <c r="J1228" i="1"/>
  <c r="K1228" i="1" s="1"/>
  <c r="L1228" i="1"/>
  <c r="N1228" i="1" s="1"/>
  <c r="M1228" i="1"/>
  <c r="O1228" i="1"/>
  <c r="H1229" i="1"/>
  <c r="I1229" i="1"/>
  <c r="J1229" i="1"/>
  <c r="K1229" i="1"/>
  <c r="L1229" i="1"/>
  <c r="N1229" i="1" s="1"/>
  <c r="M1229" i="1"/>
  <c r="O1229" i="1" s="1"/>
  <c r="H1230" i="1"/>
  <c r="I1230" i="1"/>
  <c r="J1230" i="1"/>
  <c r="K1230" i="1"/>
  <c r="L1230" i="1"/>
  <c r="N1230" i="1" s="1"/>
  <c r="M1230" i="1"/>
  <c r="O1230" i="1"/>
  <c r="H1231" i="1"/>
  <c r="I1231" i="1"/>
  <c r="J1231" i="1"/>
  <c r="K1231" i="1"/>
  <c r="L1231" i="1"/>
  <c r="N1231" i="1" s="1"/>
  <c r="M1231" i="1"/>
  <c r="O1231" i="1"/>
  <c r="H1232" i="1"/>
  <c r="I1232" i="1"/>
  <c r="J1232" i="1"/>
  <c r="K1232" i="1"/>
  <c r="L1232" i="1"/>
  <c r="N1232" i="1" s="1"/>
  <c r="M1232" i="1"/>
  <c r="O1232" i="1" s="1"/>
  <c r="H1233" i="1"/>
  <c r="I1233" i="1"/>
  <c r="J1233" i="1"/>
  <c r="K1233" i="1"/>
  <c r="L1233" i="1"/>
  <c r="N1233" i="1" s="1"/>
  <c r="M1233" i="1"/>
  <c r="O1233" i="1" s="1"/>
  <c r="H1234" i="1"/>
  <c r="I1234" i="1"/>
  <c r="J1234" i="1"/>
  <c r="K1234" i="1"/>
  <c r="L1234" i="1"/>
  <c r="N1234" i="1" s="1"/>
  <c r="M1234" i="1"/>
  <c r="O1234" i="1"/>
  <c r="H1235" i="1"/>
  <c r="I1235" i="1"/>
  <c r="J1235" i="1"/>
  <c r="K1235" i="1"/>
  <c r="L1235" i="1"/>
  <c r="N1235" i="1" s="1"/>
  <c r="M1235" i="1"/>
  <c r="O1235" i="1" s="1"/>
  <c r="H1236" i="1"/>
  <c r="I1236" i="1"/>
  <c r="J1236" i="1"/>
  <c r="K1236" i="1"/>
  <c r="L1236" i="1"/>
  <c r="N1236" i="1" s="1"/>
  <c r="M1236" i="1"/>
  <c r="O1236" i="1"/>
  <c r="H1237" i="1"/>
  <c r="I1237" i="1"/>
  <c r="J1237" i="1"/>
  <c r="K1237" i="1"/>
  <c r="L1237" i="1"/>
  <c r="N1237" i="1" s="1"/>
  <c r="M1237" i="1"/>
  <c r="O1237" i="1" s="1"/>
  <c r="H1238" i="1"/>
  <c r="I1238" i="1"/>
  <c r="J1238" i="1"/>
  <c r="K1238" i="1"/>
  <c r="L1238" i="1"/>
  <c r="N1238" i="1" s="1"/>
  <c r="M1238" i="1"/>
  <c r="O1238" i="1"/>
  <c r="H1239" i="1"/>
  <c r="I1239" i="1"/>
  <c r="J1239" i="1"/>
  <c r="K1239" i="1"/>
  <c r="L1239" i="1"/>
  <c r="N1239" i="1" s="1"/>
  <c r="M1239" i="1"/>
  <c r="O1239" i="1"/>
  <c r="H1240" i="1"/>
  <c r="I1240" i="1"/>
  <c r="J1240" i="1"/>
  <c r="K1240" i="1"/>
  <c r="L1240" i="1"/>
  <c r="N1240" i="1" s="1"/>
  <c r="M1240" i="1"/>
  <c r="O1240" i="1" s="1"/>
  <c r="H1241" i="1"/>
  <c r="I1241" i="1"/>
  <c r="J1241" i="1"/>
  <c r="K1241" i="1"/>
  <c r="L1241" i="1"/>
  <c r="N1241" i="1" s="1"/>
  <c r="M1241" i="1"/>
  <c r="O1241" i="1" s="1"/>
  <c r="H1242" i="1"/>
  <c r="I1242" i="1"/>
  <c r="J1242" i="1"/>
  <c r="K1242" i="1"/>
  <c r="L1242" i="1"/>
  <c r="N1242" i="1" s="1"/>
  <c r="M1242" i="1"/>
  <c r="O1242" i="1"/>
  <c r="H1243" i="1"/>
  <c r="I1243" i="1"/>
  <c r="J1243" i="1"/>
  <c r="K1243" i="1"/>
  <c r="L1243" i="1"/>
  <c r="N1243" i="1" s="1"/>
  <c r="M1243" i="1"/>
  <c r="O1243" i="1" s="1"/>
  <c r="H1244" i="1"/>
  <c r="I1244" i="1"/>
  <c r="J1244" i="1"/>
  <c r="K1244" i="1"/>
  <c r="L1244" i="1"/>
  <c r="N1244" i="1" s="1"/>
  <c r="M1244" i="1"/>
  <c r="O1244" i="1"/>
  <c r="H1245" i="1"/>
  <c r="I1245" i="1"/>
  <c r="J1245" i="1"/>
  <c r="K1245" i="1"/>
  <c r="L1245" i="1"/>
  <c r="N1245" i="1" s="1"/>
  <c r="M1245" i="1"/>
  <c r="O1245" i="1" s="1"/>
  <c r="H1246" i="1"/>
  <c r="I1246" i="1"/>
  <c r="J1246" i="1"/>
  <c r="K1246" i="1"/>
  <c r="L1246" i="1"/>
  <c r="N1246" i="1" s="1"/>
  <c r="M1246" i="1"/>
  <c r="O1246" i="1"/>
  <c r="H1247" i="1"/>
  <c r="I1247" i="1"/>
  <c r="J1247" i="1"/>
  <c r="K1247" i="1"/>
  <c r="L1247" i="1"/>
  <c r="N1247" i="1" s="1"/>
  <c r="M1247" i="1"/>
  <c r="O1247" i="1"/>
  <c r="H1248" i="1"/>
  <c r="I1248" i="1"/>
  <c r="J1248" i="1"/>
  <c r="K1248" i="1" s="1"/>
  <c r="L1248" i="1"/>
  <c r="N1248" i="1" s="1"/>
  <c r="M1248" i="1"/>
  <c r="O1248" i="1" s="1"/>
  <c r="H1249" i="1"/>
  <c r="I1249" i="1"/>
  <c r="J1249" i="1"/>
  <c r="K1249" i="1" s="1"/>
  <c r="L1249" i="1"/>
  <c r="N1249" i="1" s="1"/>
  <c r="M1249" i="1"/>
  <c r="O1249" i="1" s="1"/>
  <c r="H1250" i="1"/>
  <c r="I1250" i="1"/>
  <c r="J1250" i="1"/>
  <c r="K1250" i="1" s="1"/>
  <c r="L1250" i="1"/>
  <c r="N1250" i="1" s="1"/>
  <c r="M1250" i="1"/>
  <c r="O1250" i="1" s="1"/>
  <c r="H1251" i="1"/>
  <c r="I1251" i="1"/>
  <c r="J1251" i="1"/>
  <c r="K1251" i="1" s="1"/>
  <c r="L1251" i="1"/>
  <c r="N1251" i="1" s="1"/>
  <c r="M1251" i="1"/>
  <c r="O1251" i="1"/>
  <c r="H1252" i="1"/>
  <c r="I1252" i="1"/>
  <c r="J1252" i="1"/>
  <c r="K1252" i="1" s="1"/>
  <c r="L1252" i="1"/>
  <c r="N1252" i="1" s="1"/>
  <c r="M1252" i="1"/>
  <c r="O1252" i="1" s="1"/>
  <c r="H1253" i="1"/>
  <c r="I1253" i="1"/>
  <c r="J1253" i="1"/>
  <c r="K1253" i="1" s="1"/>
  <c r="L1253" i="1"/>
  <c r="N1253" i="1" s="1"/>
  <c r="M1253" i="1"/>
  <c r="O1253" i="1" s="1"/>
  <c r="H1254" i="1"/>
  <c r="I1254" i="1"/>
  <c r="J1254" i="1"/>
  <c r="K1254" i="1" s="1"/>
  <c r="L1254" i="1"/>
  <c r="N1254" i="1" s="1"/>
  <c r="M1254" i="1"/>
  <c r="O1254" i="1" s="1"/>
  <c r="H1255" i="1"/>
  <c r="I1255" i="1"/>
  <c r="J1255" i="1"/>
  <c r="K1255" i="1" s="1"/>
  <c r="L1255" i="1"/>
  <c r="N1255" i="1" s="1"/>
  <c r="M1255" i="1"/>
  <c r="O1255" i="1"/>
  <c r="H1256" i="1"/>
  <c r="I1256" i="1"/>
  <c r="J1256" i="1"/>
  <c r="K1256" i="1" s="1"/>
  <c r="L1256" i="1"/>
  <c r="N1256" i="1" s="1"/>
  <c r="M1256" i="1"/>
  <c r="O1256" i="1" s="1"/>
  <c r="H1257" i="1"/>
  <c r="I1257" i="1"/>
  <c r="J1257" i="1"/>
  <c r="K1257" i="1" s="1"/>
  <c r="L1257" i="1"/>
  <c r="N1257" i="1" s="1"/>
  <c r="M1257" i="1"/>
  <c r="O1257" i="1" s="1"/>
  <c r="H1258" i="1"/>
  <c r="I1258" i="1"/>
  <c r="J1258" i="1"/>
  <c r="K1258" i="1" s="1"/>
  <c r="L1258" i="1"/>
  <c r="N1258" i="1" s="1"/>
  <c r="M1258" i="1"/>
  <c r="O1258" i="1" s="1"/>
  <c r="H1259" i="1"/>
  <c r="I1259" i="1"/>
  <c r="J1259" i="1"/>
  <c r="K1259" i="1" s="1"/>
  <c r="L1259" i="1"/>
  <c r="N1259" i="1" s="1"/>
  <c r="M1259" i="1"/>
  <c r="O1259" i="1"/>
  <c r="H1260" i="1"/>
  <c r="I1260" i="1"/>
  <c r="J1260" i="1"/>
  <c r="K1260" i="1" s="1"/>
  <c r="L1260" i="1"/>
  <c r="N1260" i="1" s="1"/>
  <c r="M1260" i="1"/>
  <c r="O1260" i="1" s="1"/>
  <c r="H1261" i="1"/>
  <c r="I1261" i="1"/>
  <c r="J1261" i="1"/>
  <c r="K1261" i="1" s="1"/>
  <c r="L1261" i="1"/>
  <c r="N1261" i="1" s="1"/>
  <c r="M1261" i="1"/>
  <c r="O1261" i="1" s="1"/>
  <c r="H1262" i="1"/>
  <c r="I1262" i="1"/>
  <c r="J1262" i="1"/>
  <c r="K1262" i="1" s="1"/>
  <c r="L1262" i="1"/>
  <c r="N1262" i="1" s="1"/>
  <c r="M1262" i="1"/>
  <c r="O1262" i="1" s="1"/>
  <c r="H1263" i="1"/>
  <c r="I1263" i="1"/>
  <c r="J1263" i="1"/>
  <c r="K1263" i="1" s="1"/>
  <c r="L1263" i="1"/>
  <c r="N1263" i="1" s="1"/>
  <c r="M1263" i="1"/>
  <c r="O1263" i="1"/>
  <c r="H1264" i="1"/>
  <c r="I1264" i="1"/>
  <c r="J1264" i="1"/>
  <c r="K1264" i="1" s="1"/>
  <c r="L1264" i="1"/>
  <c r="N1264" i="1" s="1"/>
  <c r="M1264" i="1"/>
  <c r="O1264" i="1" s="1"/>
  <c r="H1265" i="1"/>
  <c r="I1265" i="1"/>
  <c r="J1265" i="1"/>
  <c r="K1265" i="1" s="1"/>
  <c r="L1265" i="1"/>
  <c r="N1265" i="1" s="1"/>
  <c r="M1265" i="1"/>
  <c r="O1265" i="1" s="1"/>
  <c r="H1266" i="1"/>
  <c r="I1266" i="1"/>
  <c r="J1266" i="1"/>
  <c r="K1266" i="1" s="1"/>
  <c r="L1266" i="1"/>
  <c r="N1266" i="1" s="1"/>
  <c r="M1266" i="1"/>
  <c r="O1266" i="1" s="1"/>
  <c r="H1267" i="1"/>
  <c r="I1267" i="1"/>
  <c r="J1267" i="1"/>
  <c r="K1267" i="1" s="1"/>
  <c r="L1267" i="1"/>
  <c r="N1267" i="1" s="1"/>
  <c r="M1267" i="1"/>
  <c r="O1267" i="1"/>
  <c r="H1268" i="1"/>
  <c r="I1268" i="1"/>
  <c r="J1268" i="1"/>
  <c r="K1268" i="1" s="1"/>
  <c r="L1268" i="1"/>
  <c r="N1268" i="1" s="1"/>
  <c r="M1268" i="1"/>
  <c r="O1268" i="1" s="1"/>
  <c r="H1269" i="1"/>
  <c r="I1269" i="1"/>
  <c r="J1269" i="1"/>
  <c r="K1269" i="1" s="1"/>
  <c r="L1269" i="1"/>
  <c r="N1269" i="1" s="1"/>
  <c r="M1269" i="1"/>
  <c r="O1269" i="1" s="1"/>
  <c r="H1270" i="1"/>
  <c r="I1270" i="1"/>
  <c r="J1270" i="1"/>
  <c r="K1270" i="1" s="1"/>
  <c r="L1270" i="1"/>
  <c r="N1270" i="1" s="1"/>
  <c r="M1270" i="1"/>
  <c r="O1270" i="1" s="1"/>
  <c r="H1271" i="1"/>
  <c r="I1271" i="1"/>
  <c r="J1271" i="1"/>
  <c r="K1271" i="1" s="1"/>
  <c r="L1271" i="1"/>
  <c r="N1271" i="1" s="1"/>
  <c r="M1271" i="1"/>
  <c r="O1271" i="1"/>
  <c r="H1272" i="1"/>
  <c r="I1272" i="1"/>
  <c r="J1272" i="1"/>
  <c r="K1272" i="1" s="1"/>
  <c r="L1272" i="1"/>
  <c r="N1272" i="1" s="1"/>
  <c r="M1272" i="1"/>
  <c r="O1272" i="1" s="1"/>
  <c r="H1273" i="1"/>
  <c r="I1273" i="1"/>
  <c r="J1273" i="1"/>
  <c r="K1273" i="1" s="1"/>
  <c r="L1273" i="1"/>
  <c r="N1273" i="1" s="1"/>
  <c r="M1273" i="1"/>
  <c r="O1273" i="1" s="1"/>
  <c r="H1274" i="1"/>
  <c r="I1274" i="1"/>
  <c r="J1274" i="1"/>
  <c r="K1274" i="1" s="1"/>
  <c r="L1274" i="1"/>
  <c r="N1274" i="1" s="1"/>
  <c r="M1274" i="1"/>
  <c r="O1274" i="1" s="1"/>
  <c r="H1275" i="1"/>
  <c r="I1275" i="1"/>
  <c r="J1275" i="1"/>
  <c r="K1275" i="1" s="1"/>
  <c r="L1275" i="1"/>
  <c r="N1275" i="1" s="1"/>
  <c r="M1275" i="1"/>
  <c r="O1275" i="1"/>
  <c r="H1276" i="1"/>
  <c r="I1276" i="1"/>
  <c r="J1276" i="1"/>
  <c r="K1276" i="1" s="1"/>
  <c r="L1276" i="1"/>
  <c r="N1276" i="1" s="1"/>
  <c r="M1276" i="1"/>
  <c r="O1276" i="1" s="1"/>
  <c r="H1277" i="1"/>
  <c r="I1277" i="1"/>
  <c r="J1277" i="1"/>
  <c r="K1277" i="1" s="1"/>
  <c r="L1277" i="1"/>
  <c r="N1277" i="1" s="1"/>
  <c r="M1277" i="1"/>
  <c r="O1277" i="1" s="1"/>
  <c r="H1278" i="1"/>
  <c r="I1278" i="1"/>
  <c r="J1278" i="1"/>
  <c r="K1278" i="1" s="1"/>
  <c r="L1278" i="1"/>
  <c r="N1278" i="1" s="1"/>
  <c r="M1278" i="1"/>
  <c r="O1278" i="1" s="1"/>
  <c r="H1279" i="1"/>
  <c r="I1279" i="1"/>
  <c r="J1279" i="1"/>
  <c r="K1279" i="1" s="1"/>
  <c r="L1279" i="1"/>
  <c r="N1279" i="1" s="1"/>
  <c r="M1279" i="1"/>
  <c r="O1279" i="1"/>
  <c r="H1280" i="1"/>
  <c r="I1280" i="1"/>
  <c r="J1280" i="1"/>
  <c r="K1280" i="1" s="1"/>
  <c r="L1280" i="1"/>
  <c r="N1280" i="1" s="1"/>
  <c r="M1280" i="1"/>
  <c r="O1280" i="1" s="1"/>
  <c r="H1281" i="1"/>
  <c r="I1281" i="1"/>
  <c r="J1281" i="1"/>
  <c r="K1281" i="1" s="1"/>
  <c r="L1281" i="1"/>
  <c r="N1281" i="1" s="1"/>
  <c r="M1281" i="1"/>
  <c r="O1281" i="1" s="1"/>
  <c r="H1282" i="1"/>
  <c r="I1282" i="1"/>
  <c r="J1282" i="1"/>
  <c r="K1282" i="1" s="1"/>
  <c r="L1282" i="1"/>
  <c r="N1282" i="1" s="1"/>
  <c r="M1282" i="1"/>
  <c r="O1282" i="1" s="1"/>
  <c r="H1283" i="1"/>
  <c r="I1283" i="1"/>
  <c r="J1283" i="1"/>
  <c r="K1283" i="1" s="1"/>
  <c r="L1283" i="1"/>
  <c r="N1283" i="1" s="1"/>
  <c r="M1283" i="1"/>
  <c r="O1283" i="1"/>
  <c r="H1284" i="1"/>
  <c r="I1284" i="1"/>
  <c r="J1284" i="1"/>
  <c r="K1284" i="1" s="1"/>
  <c r="L1284" i="1"/>
  <c r="N1284" i="1" s="1"/>
  <c r="M1284" i="1"/>
  <c r="O1284" i="1" s="1"/>
  <c r="H1285" i="1"/>
  <c r="I1285" i="1"/>
  <c r="J1285" i="1"/>
  <c r="K1285" i="1" s="1"/>
  <c r="L1285" i="1"/>
  <c r="N1285" i="1" s="1"/>
  <c r="M1285" i="1"/>
  <c r="O1285" i="1" s="1"/>
  <c r="H1286" i="1"/>
  <c r="I1286" i="1"/>
  <c r="J1286" i="1"/>
  <c r="K1286" i="1" s="1"/>
  <c r="L1286" i="1"/>
  <c r="N1286" i="1" s="1"/>
  <c r="M1286" i="1"/>
  <c r="O1286" i="1" s="1"/>
  <c r="H1287" i="1"/>
  <c r="I1287" i="1"/>
  <c r="J1287" i="1"/>
  <c r="K1287" i="1" s="1"/>
  <c r="L1287" i="1"/>
  <c r="N1287" i="1" s="1"/>
  <c r="M1287" i="1"/>
  <c r="O1287" i="1"/>
  <c r="H1288" i="1"/>
  <c r="I1288" i="1"/>
  <c r="J1288" i="1"/>
  <c r="K1288" i="1" s="1"/>
  <c r="L1288" i="1"/>
  <c r="N1288" i="1" s="1"/>
  <c r="M1288" i="1"/>
  <c r="O1288" i="1" s="1"/>
  <c r="H1289" i="1"/>
  <c r="I1289" i="1"/>
  <c r="J1289" i="1"/>
  <c r="K1289" i="1" s="1"/>
  <c r="L1289" i="1"/>
  <c r="N1289" i="1" s="1"/>
  <c r="M1289" i="1"/>
  <c r="O1289" i="1" s="1"/>
  <c r="H1290" i="1"/>
  <c r="I1290" i="1"/>
  <c r="J1290" i="1"/>
  <c r="K1290" i="1" s="1"/>
  <c r="L1290" i="1"/>
  <c r="N1290" i="1" s="1"/>
  <c r="M1290" i="1"/>
  <c r="O1290" i="1" s="1"/>
  <c r="H1291" i="1"/>
  <c r="I1291" i="1"/>
  <c r="J1291" i="1"/>
  <c r="K1291" i="1" s="1"/>
  <c r="L1291" i="1"/>
  <c r="N1291" i="1" s="1"/>
  <c r="M1291" i="1"/>
  <c r="O1291" i="1"/>
  <c r="H1292" i="1"/>
  <c r="I1292" i="1"/>
  <c r="J1292" i="1"/>
  <c r="K1292" i="1" s="1"/>
  <c r="L1292" i="1"/>
  <c r="N1292" i="1" s="1"/>
  <c r="M1292" i="1"/>
  <c r="O1292" i="1" s="1"/>
  <c r="H1293" i="1"/>
  <c r="I1293" i="1"/>
  <c r="J1293" i="1"/>
  <c r="K1293" i="1" s="1"/>
  <c r="L1293" i="1"/>
  <c r="N1293" i="1" s="1"/>
  <c r="M1293" i="1"/>
  <c r="O1293" i="1" s="1"/>
  <c r="H1294" i="1"/>
  <c r="I1294" i="1"/>
  <c r="J1294" i="1"/>
  <c r="K1294" i="1" s="1"/>
  <c r="L1294" i="1"/>
  <c r="N1294" i="1" s="1"/>
  <c r="M1294" i="1"/>
  <c r="O1294" i="1" s="1"/>
  <c r="H1295" i="1"/>
  <c r="I1295" i="1"/>
  <c r="J1295" i="1"/>
  <c r="K1295" i="1" s="1"/>
  <c r="L1295" i="1"/>
  <c r="N1295" i="1" s="1"/>
  <c r="M1295" i="1"/>
  <c r="O1295" i="1"/>
  <c r="H1296" i="1"/>
  <c r="I1296" i="1"/>
  <c r="J1296" i="1"/>
  <c r="K1296" i="1" s="1"/>
  <c r="L1296" i="1"/>
  <c r="N1296" i="1" s="1"/>
  <c r="M1296" i="1"/>
  <c r="O1296" i="1" s="1"/>
  <c r="H1297" i="1"/>
  <c r="I1297" i="1"/>
  <c r="J1297" i="1"/>
  <c r="K1297" i="1" s="1"/>
  <c r="L1297" i="1"/>
  <c r="N1297" i="1" s="1"/>
  <c r="M1297" i="1"/>
  <c r="O1297" i="1" s="1"/>
  <c r="H1298" i="1"/>
  <c r="I1298" i="1"/>
  <c r="J1298" i="1"/>
  <c r="K1298" i="1" s="1"/>
  <c r="L1298" i="1"/>
  <c r="N1298" i="1" s="1"/>
  <c r="M1298" i="1"/>
  <c r="O1298" i="1" s="1"/>
  <c r="H1299" i="1"/>
  <c r="I1299" i="1"/>
  <c r="J1299" i="1"/>
  <c r="K1299" i="1" s="1"/>
  <c r="L1299" i="1"/>
  <c r="N1299" i="1" s="1"/>
  <c r="M1299" i="1"/>
  <c r="O1299" i="1"/>
  <c r="H1300" i="1"/>
  <c r="I1300" i="1"/>
  <c r="J1300" i="1"/>
  <c r="K1300" i="1" s="1"/>
  <c r="L1300" i="1"/>
  <c r="N1300" i="1" s="1"/>
  <c r="M1300" i="1"/>
  <c r="O1300" i="1" s="1"/>
  <c r="H1301" i="1"/>
  <c r="I1301" i="1"/>
  <c r="J1301" i="1"/>
  <c r="K1301" i="1" s="1"/>
  <c r="L1301" i="1"/>
  <c r="N1301" i="1" s="1"/>
  <c r="M1301" i="1"/>
  <c r="O1301" i="1" s="1"/>
  <c r="H1302" i="1"/>
  <c r="I1302" i="1"/>
  <c r="J1302" i="1"/>
  <c r="K1302" i="1" s="1"/>
  <c r="L1302" i="1"/>
  <c r="N1302" i="1" s="1"/>
  <c r="M1302" i="1"/>
  <c r="O1302" i="1" s="1"/>
  <c r="H1303" i="1"/>
  <c r="I1303" i="1"/>
  <c r="J1303" i="1"/>
  <c r="K1303" i="1" s="1"/>
  <c r="L1303" i="1"/>
  <c r="N1303" i="1" s="1"/>
  <c r="M1303" i="1"/>
  <c r="O1303" i="1"/>
  <c r="H1304" i="1"/>
  <c r="I1304" i="1"/>
  <c r="J1304" i="1"/>
  <c r="K1304" i="1" s="1"/>
  <c r="L1304" i="1"/>
  <c r="N1304" i="1" s="1"/>
  <c r="M1304" i="1"/>
  <c r="O1304" i="1" s="1"/>
  <c r="H1305" i="1"/>
  <c r="I1305" i="1"/>
  <c r="J1305" i="1"/>
  <c r="K1305" i="1" s="1"/>
  <c r="L1305" i="1"/>
  <c r="N1305" i="1" s="1"/>
  <c r="M1305" i="1"/>
  <c r="O1305" i="1" s="1"/>
  <c r="H1306" i="1"/>
  <c r="I1306" i="1"/>
  <c r="J1306" i="1"/>
  <c r="K1306" i="1" s="1"/>
  <c r="L1306" i="1"/>
  <c r="N1306" i="1" s="1"/>
  <c r="M1306" i="1"/>
  <c r="O1306" i="1" s="1"/>
  <c r="H1307" i="1"/>
  <c r="I1307" i="1"/>
  <c r="J1307" i="1"/>
  <c r="K1307" i="1" s="1"/>
  <c r="L1307" i="1"/>
  <c r="N1307" i="1" s="1"/>
  <c r="M1307" i="1"/>
  <c r="O1307" i="1"/>
  <c r="H1308" i="1"/>
  <c r="I1308" i="1"/>
  <c r="J1308" i="1"/>
  <c r="K1308" i="1" s="1"/>
  <c r="L1308" i="1"/>
  <c r="N1308" i="1" s="1"/>
  <c r="M1308" i="1"/>
  <c r="O1308" i="1" s="1"/>
  <c r="H1309" i="1"/>
  <c r="I1309" i="1"/>
  <c r="J1309" i="1"/>
  <c r="K1309" i="1" s="1"/>
  <c r="L1309" i="1"/>
  <c r="N1309" i="1" s="1"/>
  <c r="M1309" i="1"/>
  <c r="O1309" i="1" s="1"/>
  <c r="H1310" i="1"/>
  <c r="I1310" i="1"/>
  <c r="J1310" i="1"/>
  <c r="K1310" i="1" s="1"/>
  <c r="L1310" i="1"/>
  <c r="N1310" i="1" s="1"/>
  <c r="M1310" i="1"/>
  <c r="O1310" i="1" s="1"/>
  <c r="H1311" i="1"/>
  <c r="I1311" i="1"/>
  <c r="J1311" i="1"/>
  <c r="K1311" i="1" s="1"/>
  <c r="L1311" i="1"/>
  <c r="N1311" i="1" s="1"/>
  <c r="M1311" i="1"/>
  <c r="O1311" i="1" s="1"/>
  <c r="H1312" i="1"/>
  <c r="I1312" i="1"/>
  <c r="J1312" i="1"/>
  <c r="K1312" i="1" s="1"/>
  <c r="L1312" i="1"/>
  <c r="N1312" i="1" s="1"/>
  <c r="M1312" i="1"/>
  <c r="O1312" i="1" s="1"/>
  <c r="H1313" i="1"/>
  <c r="I1313" i="1"/>
  <c r="J1313" i="1"/>
  <c r="K1313" i="1" s="1"/>
  <c r="L1313" i="1"/>
  <c r="N1313" i="1" s="1"/>
  <c r="M1313" i="1"/>
  <c r="O1313" i="1" s="1"/>
  <c r="H1314" i="1"/>
  <c r="I1314" i="1"/>
  <c r="J1314" i="1"/>
  <c r="K1314" i="1" s="1"/>
  <c r="L1314" i="1"/>
  <c r="N1314" i="1" s="1"/>
  <c r="M1314" i="1"/>
  <c r="O1314" i="1" s="1"/>
  <c r="H1315" i="1"/>
  <c r="I1315" i="1"/>
  <c r="J1315" i="1"/>
  <c r="K1315" i="1" s="1"/>
  <c r="L1315" i="1"/>
  <c r="N1315" i="1" s="1"/>
  <c r="M1315" i="1"/>
  <c r="O1315" i="1" s="1"/>
  <c r="H1316" i="1"/>
  <c r="I1316" i="1"/>
  <c r="J1316" i="1"/>
  <c r="K1316" i="1" s="1"/>
  <c r="L1316" i="1"/>
  <c r="N1316" i="1" s="1"/>
  <c r="M1316" i="1"/>
  <c r="O1316" i="1" s="1"/>
  <c r="H1317" i="1"/>
  <c r="I1317" i="1"/>
  <c r="J1317" i="1"/>
  <c r="K1317" i="1" s="1"/>
  <c r="L1317" i="1"/>
  <c r="N1317" i="1" s="1"/>
  <c r="M1317" i="1"/>
  <c r="O1317" i="1" s="1"/>
  <c r="H1318" i="1"/>
  <c r="I1318" i="1"/>
  <c r="J1318" i="1"/>
  <c r="K1318" i="1" s="1"/>
  <c r="L1318" i="1"/>
  <c r="N1318" i="1" s="1"/>
  <c r="M1318" i="1"/>
  <c r="O1318" i="1" s="1"/>
  <c r="H1319" i="1"/>
  <c r="I1319" i="1"/>
  <c r="J1319" i="1"/>
  <c r="K1319" i="1" s="1"/>
  <c r="L1319" i="1"/>
  <c r="N1319" i="1" s="1"/>
  <c r="M1319" i="1"/>
  <c r="O1319" i="1" s="1"/>
  <c r="H1320" i="1"/>
  <c r="I1320" i="1"/>
  <c r="J1320" i="1"/>
  <c r="K1320" i="1" s="1"/>
  <c r="L1320" i="1"/>
  <c r="N1320" i="1" s="1"/>
  <c r="M1320" i="1"/>
  <c r="O1320" i="1" s="1"/>
  <c r="H1321" i="1"/>
  <c r="I1321" i="1"/>
  <c r="J1321" i="1"/>
  <c r="K1321" i="1" s="1"/>
  <c r="L1321" i="1"/>
  <c r="N1321" i="1" s="1"/>
  <c r="M1321" i="1"/>
  <c r="O1321" i="1" s="1"/>
  <c r="H1322" i="1"/>
  <c r="I1322" i="1"/>
  <c r="J1322" i="1"/>
  <c r="K1322" i="1" s="1"/>
  <c r="L1322" i="1"/>
  <c r="N1322" i="1" s="1"/>
  <c r="M1322" i="1"/>
  <c r="O1322" i="1" s="1"/>
  <c r="H1323" i="1"/>
  <c r="I1323" i="1"/>
  <c r="J1323" i="1"/>
  <c r="K1323" i="1" s="1"/>
  <c r="L1323" i="1"/>
  <c r="N1323" i="1" s="1"/>
  <c r="M1323" i="1"/>
  <c r="O1323" i="1" s="1"/>
  <c r="H1324" i="1"/>
  <c r="I1324" i="1"/>
  <c r="J1324" i="1"/>
  <c r="K1324" i="1" s="1"/>
  <c r="L1324" i="1"/>
  <c r="N1324" i="1" s="1"/>
  <c r="M1324" i="1"/>
  <c r="O1324" i="1" s="1"/>
  <c r="H1325" i="1"/>
  <c r="I1325" i="1"/>
  <c r="J1325" i="1"/>
  <c r="K1325" i="1" s="1"/>
  <c r="L1325" i="1"/>
  <c r="N1325" i="1" s="1"/>
  <c r="M1325" i="1"/>
  <c r="O1325" i="1" s="1"/>
  <c r="H1326" i="1"/>
  <c r="I1326" i="1"/>
  <c r="J1326" i="1"/>
  <c r="K1326" i="1" s="1"/>
  <c r="L1326" i="1"/>
  <c r="N1326" i="1" s="1"/>
  <c r="M1326" i="1"/>
  <c r="O1326" i="1" s="1"/>
  <c r="H1327" i="1"/>
  <c r="I1327" i="1"/>
  <c r="J1327" i="1"/>
  <c r="K1327" i="1" s="1"/>
  <c r="L1327" i="1"/>
  <c r="N1327" i="1" s="1"/>
  <c r="M1327" i="1"/>
  <c r="O1327" i="1" s="1"/>
  <c r="H1328" i="1"/>
  <c r="I1328" i="1"/>
  <c r="J1328" i="1"/>
  <c r="K1328" i="1" s="1"/>
  <c r="L1328" i="1"/>
  <c r="N1328" i="1" s="1"/>
  <c r="M1328" i="1"/>
  <c r="O1328" i="1" s="1"/>
  <c r="H1329" i="1"/>
  <c r="I1329" i="1"/>
  <c r="J1329" i="1"/>
  <c r="K1329" i="1" s="1"/>
  <c r="L1329" i="1"/>
  <c r="N1329" i="1" s="1"/>
  <c r="M1329" i="1"/>
  <c r="O1329" i="1" s="1"/>
  <c r="H1330" i="1"/>
  <c r="I1330" i="1"/>
  <c r="J1330" i="1"/>
  <c r="K1330" i="1" s="1"/>
  <c r="L1330" i="1"/>
  <c r="N1330" i="1" s="1"/>
  <c r="M1330" i="1"/>
  <c r="O1330" i="1" s="1"/>
  <c r="H1331" i="1"/>
  <c r="I1331" i="1"/>
  <c r="J1331" i="1"/>
  <c r="K1331" i="1" s="1"/>
  <c r="L1331" i="1"/>
  <c r="N1331" i="1" s="1"/>
  <c r="M1331" i="1"/>
  <c r="O1331" i="1" s="1"/>
  <c r="H1332" i="1"/>
  <c r="I1332" i="1"/>
  <c r="J1332" i="1"/>
  <c r="K1332" i="1" s="1"/>
  <c r="L1332" i="1"/>
  <c r="N1332" i="1" s="1"/>
  <c r="M1332" i="1"/>
  <c r="O1332" i="1" s="1"/>
  <c r="H1333" i="1"/>
  <c r="I1333" i="1"/>
  <c r="J1333" i="1"/>
  <c r="K1333" i="1" s="1"/>
  <c r="L1333" i="1"/>
  <c r="N1333" i="1" s="1"/>
  <c r="M1333" i="1"/>
  <c r="O1333" i="1" s="1"/>
  <c r="H1334" i="1"/>
  <c r="I1334" i="1"/>
  <c r="J1334" i="1"/>
  <c r="K1334" i="1" s="1"/>
  <c r="L1334" i="1"/>
  <c r="N1334" i="1" s="1"/>
  <c r="M1334" i="1"/>
  <c r="O1334" i="1" s="1"/>
  <c r="H1335" i="1"/>
  <c r="I1335" i="1"/>
  <c r="J1335" i="1"/>
  <c r="K1335" i="1" s="1"/>
  <c r="L1335" i="1"/>
  <c r="N1335" i="1" s="1"/>
  <c r="M1335" i="1"/>
  <c r="O1335" i="1" s="1"/>
  <c r="H1336" i="1"/>
  <c r="I1336" i="1"/>
  <c r="J1336" i="1"/>
  <c r="K1336" i="1" s="1"/>
  <c r="L1336" i="1"/>
  <c r="N1336" i="1" s="1"/>
  <c r="M1336" i="1"/>
  <c r="O1336" i="1" s="1"/>
  <c r="H1337" i="1"/>
  <c r="I1337" i="1"/>
  <c r="J1337" i="1"/>
  <c r="K1337" i="1" s="1"/>
  <c r="L1337" i="1"/>
  <c r="N1337" i="1" s="1"/>
  <c r="M1337" i="1"/>
  <c r="O1337" i="1" s="1"/>
  <c r="H1338" i="1"/>
  <c r="I1338" i="1"/>
  <c r="J1338" i="1"/>
  <c r="K1338" i="1" s="1"/>
  <c r="L1338" i="1"/>
  <c r="N1338" i="1" s="1"/>
  <c r="M1338" i="1"/>
  <c r="O1338" i="1" s="1"/>
  <c r="H1339" i="1"/>
  <c r="I1339" i="1"/>
  <c r="J1339" i="1"/>
  <c r="K1339" i="1" s="1"/>
  <c r="L1339" i="1"/>
  <c r="N1339" i="1" s="1"/>
  <c r="M1339" i="1"/>
  <c r="O1339" i="1" s="1"/>
  <c r="H1340" i="1"/>
  <c r="I1340" i="1"/>
  <c r="J1340" i="1"/>
  <c r="K1340" i="1" s="1"/>
  <c r="L1340" i="1"/>
  <c r="N1340" i="1" s="1"/>
  <c r="M1340" i="1"/>
  <c r="O1340" i="1" s="1"/>
  <c r="H1341" i="1"/>
  <c r="I1341" i="1"/>
  <c r="J1341" i="1"/>
  <c r="K1341" i="1" s="1"/>
  <c r="L1341" i="1"/>
  <c r="N1341" i="1" s="1"/>
  <c r="M1341" i="1"/>
  <c r="O1341" i="1" s="1"/>
  <c r="H1342" i="1"/>
  <c r="I1342" i="1"/>
  <c r="J1342" i="1"/>
  <c r="K1342" i="1" s="1"/>
  <c r="L1342" i="1"/>
  <c r="N1342" i="1" s="1"/>
  <c r="M1342" i="1"/>
  <c r="O1342" i="1" s="1"/>
  <c r="H1343" i="1"/>
  <c r="I1343" i="1"/>
  <c r="J1343" i="1"/>
  <c r="K1343" i="1" s="1"/>
  <c r="L1343" i="1"/>
  <c r="N1343" i="1" s="1"/>
  <c r="M1343" i="1"/>
  <c r="O1343" i="1" s="1"/>
  <c r="H1344" i="1"/>
  <c r="I1344" i="1"/>
  <c r="J1344" i="1"/>
  <c r="K1344" i="1" s="1"/>
  <c r="L1344" i="1"/>
  <c r="N1344" i="1" s="1"/>
  <c r="M1344" i="1"/>
  <c r="O1344" i="1" s="1"/>
  <c r="H1345" i="1"/>
  <c r="I1345" i="1"/>
  <c r="J1345" i="1"/>
  <c r="K1345" i="1" s="1"/>
  <c r="L1345" i="1"/>
  <c r="N1345" i="1" s="1"/>
  <c r="M1345" i="1"/>
  <c r="O1345" i="1" s="1"/>
  <c r="H1346" i="1"/>
  <c r="I1346" i="1"/>
  <c r="J1346" i="1"/>
  <c r="K1346" i="1" s="1"/>
  <c r="L1346" i="1"/>
  <c r="N1346" i="1" s="1"/>
  <c r="M1346" i="1"/>
  <c r="O1346" i="1" s="1"/>
  <c r="H1347" i="1"/>
  <c r="I1347" i="1"/>
  <c r="J1347" i="1"/>
  <c r="K1347" i="1" s="1"/>
  <c r="L1347" i="1"/>
  <c r="N1347" i="1" s="1"/>
  <c r="M1347" i="1"/>
  <c r="O1347" i="1" s="1"/>
  <c r="H1348" i="1"/>
  <c r="I1348" i="1"/>
  <c r="J1348" i="1"/>
  <c r="K1348" i="1" s="1"/>
  <c r="L1348" i="1"/>
  <c r="N1348" i="1" s="1"/>
  <c r="M1348" i="1"/>
  <c r="O1348" i="1" s="1"/>
  <c r="H1349" i="1"/>
  <c r="I1349" i="1"/>
  <c r="J1349" i="1"/>
  <c r="K1349" i="1" s="1"/>
  <c r="L1349" i="1"/>
  <c r="N1349" i="1" s="1"/>
  <c r="M1349" i="1"/>
  <c r="O1349" i="1" s="1"/>
  <c r="H1350" i="1"/>
  <c r="I1350" i="1"/>
  <c r="J1350" i="1"/>
  <c r="K1350" i="1" s="1"/>
  <c r="L1350" i="1"/>
  <c r="N1350" i="1" s="1"/>
  <c r="M1350" i="1"/>
  <c r="O1350" i="1" s="1"/>
  <c r="H1351" i="1"/>
  <c r="I1351" i="1"/>
  <c r="J1351" i="1"/>
  <c r="K1351" i="1" s="1"/>
  <c r="L1351" i="1"/>
  <c r="N1351" i="1" s="1"/>
  <c r="M1351" i="1"/>
  <c r="O1351" i="1" s="1"/>
  <c r="H1352" i="1"/>
  <c r="I1352" i="1"/>
  <c r="J1352" i="1"/>
  <c r="K1352" i="1" s="1"/>
  <c r="L1352" i="1"/>
  <c r="N1352" i="1" s="1"/>
  <c r="M1352" i="1"/>
  <c r="O1352" i="1" s="1"/>
  <c r="H1353" i="1"/>
  <c r="I1353" i="1"/>
  <c r="J1353" i="1"/>
  <c r="K1353" i="1" s="1"/>
  <c r="L1353" i="1"/>
  <c r="N1353" i="1" s="1"/>
  <c r="M1353" i="1"/>
  <c r="O1353" i="1" s="1"/>
  <c r="H1354" i="1"/>
  <c r="I1354" i="1"/>
  <c r="J1354" i="1"/>
  <c r="K1354" i="1" s="1"/>
  <c r="L1354" i="1"/>
  <c r="N1354" i="1" s="1"/>
  <c r="M1354" i="1"/>
  <c r="O1354" i="1" s="1"/>
  <c r="H1355" i="1"/>
  <c r="I1355" i="1"/>
  <c r="J1355" i="1"/>
  <c r="K1355" i="1" s="1"/>
  <c r="L1355" i="1"/>
  <c r="N1355" i="1" s="1"/>
  <c r="M1355" i="1"/>
  <c r="O1355" i="1" s="1"/>
  <c r="H1356" i="1"/>
  <c r="I1356" i="1"/>
  <c r="J1356" i="1"/>
  <c r="K1356" i="1" s="1"/>
  <c r="L1356" i="1"/>
  <c r="N1356" i="1" s="1"/>
  <c r="M1356" i="1"/>
  <c r="O1356" i="1" s="1"/>
  <c r="H1357" i="1"/>
  <c r="I1357" i="1"/>
  <c r="J1357" i="1"/>
  <c r="K1357" i="1" s="1"/>
  <c r="L1357" i="1"/>
  <c r="N1357" i="1" s="1"/>
  <c r="M1357" i="1"/>
  <c r="O1357" i="1" s="1"/>
  <c r="H1358" i="1"/>
  <c r="I1358" i="1" s="1"/>
  <c r="J1358" i="1"/>
  <c r="K1358" i="1" s="1"/>
  <c r="L1358" i="1"/>
  <c r="N1358" i="1" s="1"/>
  <c r="M1358" i="1"/>
  <c r="O1358" i="1"/>
  <c r="H1359" i="1"/>
  <c r="I1359" i="1"/>
  <c r="J1359" i="1"/>
  <c r="K1359" i="1" s="1"/>
  <c r="L1359" i="1"/>
  <c r="N1359" i="1" s="1"/>
  <c r="M1359" i="1"/>
  <c r="O1359" i="1"/>
  <c r="H1360" i="1"/>
  <c r="I1360" i="1"/>
  <c r="J1360" i="1"/>
  <c r="K1360" i="1" s="1"/>
  <c r="L1360" i="1"/>
  <c r="N1360" i="1" s="1"/>
  <c r="M1360" i="1"/>
  <c r="O1360" i="1"/>
  <c r="H1361" i="1"/>
  <c r="I1361" i="1"/>
  <c r="J1361" i="1"/>
  <c r="K1361" i="1" s="1"/>
  <c r="L1361" i="1"/>
  <c r="N1361" i="1" s="1"/>
  <c r="M1361" i="1"/>
  <c r="O1361" i="1"/>
  <c r="H1362" i="1"/>
  <c r="I1362" i="1"/>
  <c r="J1362" i="1"/>
  <c r="K1362" i="1" s="1"/>
  <c r="L1362" i="1"/>
  <c r="N1362" i="1" s="1"/>
  <c r="M1362" i="1"/>
  <c r="O1362" i="1"/>
  <c r="H1363" i="1"/>
  <c r="I1363" i="1"/>
  <c r="J1363" i="1"/>
  <c r="K1363" i="1" s="1"/>
  <c r="L1363" i="1"/>
  <c r="N1363" i="1" s="1"/>
  <c r="M1363" i="1"/>
  <c r="O1363" i="1"/>
  <c r="H1364" i="1"/>
  <c r="I1364" i="1" s="1"/>
  <c r="J1364" i="1"/>
  <c r="K1364" i="1" s="1"/>
  <c r="L1364" i="1"/>
  <c r="N1364" i="1" s="1"/>
  <c r="M1364" i="1"/>
  <c r="O1364" i="1" s="1"/>
  <c r="H1365" i="1"/>
  <c r="I1365" i="1" s="1"/>
  <c r="J1365" i="1"/>
  <c r="K1365" i="1" s="1"/>
  <c r="L1365" i="1"/>
  <c r="N1365" i="1" s="1"/>
  <c r="M1365" i="1"/>
  <c r="O1365" i="1"/>
  <c r="H1366" i="1"/>
  <c r="I1366" i="1" s="1"/>
  <c r="J1366" i="1"/>
  <c r="K1366" i="1" s="1"/>
  <c r="L1366" i="1"/>
  <c r="N1366" i="1" s="1"/>
  <c r="M1366" i="1"/>
  <c r="O1366" i="1" s="1"/>
  <c r="H1367" i="1"/>
  <c r="I1367" i="1" s="1"/>
  <c r="J1367" i="1"/>
  <c r="K1367" i="1" s="1"/>
  <c r="L1367" i="1"/>
  <c r="N1367" i="1" s="1"/>
  <c r="M1367" i="1"/>
  <c r="O1367" i="1"/>
  <c r="H1368" i="1"/>
  <c r="I1368" i="1" s="1"/>
  <c r="J1368" i="1"/>
  <c r="K1368" i="1" s="1"/>
  <c r="L1368" i="1"/>
  <c r="N1368" i="1" s="1"/>
  <c r="M1368" i="1"/>
  <c r="O1368" i="1" s="1"/>
  <c r="H1369" i="1"/>
  <c r="I1369" i="1" s="1"/>
  <c r="J1369" i="1"/>
  <c r="K1369" i="1" s="1"/>
  <c r="L1369" i="1"/>
  <c r="N1369" i="1" s="1"/>
  <c r="M1369" i="1"/>
  <c r="O1369" i="1"/>
  <c r="H1370" i="1"/>
  <c r="I1370" i="1" s="1"/>
  <c r="J1370" i="1"/>
  <c r="K1370" i="1" s="1"/>
  <c r="L1370" i="1"/>
  <c r="N1370" i="1" s="1"/>
  <c r="M1370" i="1"/>
  <c r="O1370" i="1" s="1"/>
  <c r="H1371" i="1"/>
  <c r="I1371" i="1" s="1"/>
  <c r="J1371" i="1"/>
  <c r="K1371" i="1" s="1"/>
  <c r="L1371" i="1"/>
  <c r="N1371" i="1" s="1"/>
  <c r="M1371" i="1"/>
  <c r="O1371" i="1"/>
  <c r="H1372" i="1"/>
  <c r="I1372" i="1" s="1"/>
  <c r="J1372" i="1"/>
  <c r="K1372" i="1" s="1"/>
  <c r="L1372" i="1"/>
  <c r="N1372" i="1" s="1"/>
  <c r="M1372" i="1"/>
  <c r="O1372" i="1" s="1"/>
  <c r="H1373" i="1"/>
  <c r="I1373" i="1" s="1"/>
  <c r="J1373" i="1"/>
  <c r="K1373" i="1" s="1"/>
  <c r="L1373" i="1"/>
  <c r="N1373" i="1" s="1"/>
  <c r="M1373" i="1"/>
  <c r="O1373" i="1"/>
  <c r="H1374" i="1"/>
  <c r="I1374" i="1" s="1"/>
  <c r="J1374" i="1"/>
  <c r="K1374" i="1" s="1"/>
  <c r="L1374" i="1"/>
  <c r="N1374" i="1" s="1"/>
  <c r="M1374" i="1"/>
  <c r="O1374" i="1" s="1"/>
  <c r="H1375" i="1"/>
  <c r="I1375" i="1" s="1"/>
  <c r="J1375" i="1"/>
  <c r="K1375" i="1" s="1"/>
  <c r="L1375" i="1"/>
  <c r="N1375" i="1" s="1"/>
  <c r="M1375" i="1"/>
  <c r="O1375" i="1"/>
  <c r="H1376" i="1"/>
  <c r="I1376" i="1" s="1"/>
  <c r="J1376" i="1"/>
  <c r="K1376" i="1" s="1"/>
  <c r="L1376" i="1"/>
  <c r="N1376" i="1" s="1"/>
  <c r="M1376" i="1"/>
  <c r="O1376" i="1" s="1"/>
  <c r="H1377" i="1"/>
  <c r="I1377" i="1" s="1"/>
  <c r="J1377" i="1"/>
  <c r="K1377" i="1" s="1"/>
  <c r="L1377" i="1"/>
  <c r="N1377" i="1" s="1"/>
  <c r="M1377" i="1"/>
  <c r="O1377" i="1"/>
  <c r="H1378" i="1"/>
  <c r="I1378" i="1" s="1"/>
  <c r="J1378" i="1"/>
  <c r="K1378" i="1" s="1"/>
  <c r="L1378" i="1"/>
  <c r="N1378" i="1" s="1"/>
  <c r="M1378" i="1"/>
  <c r="O1378" i="1" s="1"/>
  <c r="H1379" i="1"/>
  <c r="I1379" i="1" s="1"/>
  <c r="J1379" i="1"/>
  <c r="K1379" i="1" s="1"/>
  <c r="L1379" i="1"/>
  <c r="N1379" i="1" s="1"/>
  <c r="M1379" i="1"/>
  <c r="O1379" i="1"/>
  <c r="H1380" i="1"/>
  <c r="I1380" i="1" s="1"/>
  <c r="J1380" i="1"/>
  <c r="K1380" i="1" s="1"/>
  <c r="L1380" i="1"/>
  <c r="N1380" i="1" s="1"/>
  <c r="M1380" i="1"/>
  <c r="O1380" i="1" s="1"/>
  <c r="H1381" i="1"/>
  <c r="I1381" i="1" s="1"/>
  <c r="J1381" i="1"/>
  <c r="K1381" i="1" s="1"/>
  <c r="L1381" i="1"/>
  <c r="N1381" i="1" s="1"/>
  <c r="M1381" i="1"/>
  <c r="O1381" i="1"/>
  <c r="H1382" i="1"/>
  <c r="I1382" i="1" s="1"/>
  <c r="J1382" i="1"/>
  <c r="K1382" i="1" s="1"/>
  <c r="L1382" i="1"/>
  <c r="N1382" i="1" s="1"/>
  <c r="M1382" i="1"/>
  <c r="O1382" i="1" s="1"/>
  <c r="H1383" i="1"/>
  <c r="I1383" i="1" s="1"/>
  <c r="J1383" i="1"/>
  <c r="K1383" i="1" s="1"/>
  <c r="L1383" i="1"/>
  <c r="N1383" i="1" s="1"/>
  <c r="M1383" i="1"/>
  <c r="O1383" i="1"/>
  <c r="H1384" i="1"/>
  <c r="I1384" i="1" s="1"/>
  <c r="J1384" i="1"/>
  <c r="K1384" i="1" s="1"/>
  <c r="L1384" i="1"/>
  <c r="N1384" i="1" s="1"/>
  <c r="M1384" i="1"/>
  <c r="O1384" i="1" s="1"/>
  <c r="H1385" i="1"/>
  <c r="I1385" i="1" s="1"/>
  <c r="J1385" i="1"/>
  <c r="K1385" i="1" s="1"/>
  <c r="L1385" i="1"/>
  <c r="N1385" i="1" s="1"/>
  <c r="M1385" i="1"/>
  <c r="O1385" i="1"/>
  <c r="H1386" i="1"/>
  <c r="I1386" i="1" s="1"/>
  <c r="J1386" i="1"/>
  <c r="K1386" i="1" s="1"/>
  <c r="L1386" i="1"/>
  <c r="N1386" i="1" s="1"/>
  <c r="M1386" i="1"/>
  <c r="O1386" i="1" s="1"/>
  <c r="H1387" i="1"/>
  <c r="I1387" i="1" s="1"/>
  <c r="J1387" i="1"/>
  <c r="K1387" i="1" s="1"/>
  <c r="L1387" i="1"/>
  <c r="N1387" i="1" s="1"/>
  <c r="M1387" i="1"/>
  <c r="O1387" i="1"/>
  <c r="H1388" i="1"/>
  <c r="I1388" i="1" s="1"/>
  <c r="J1388" i="1"/>
  <c r="K1388" i="1" s="1"/>
  <c r="L1388" i="1"/>
  <c r="N1388" i="1" s="1"/>
  <c r="M1388" i="1"/>
  <c r="O1388" i="1" s="1"/>
  <c r="H1389" i="1"/>
  <c r="I1389" i="1" s="1"/>
  <c r="J1389" i="1"/>
  <c r="K1389" i="1" s="1"/>
  <c r="L1389" i="1"/>
  <c r="N1389" i="1" s="1"/>
  <c r="M1389" i="1"/>
  <c r="O1389" i="1"/>
  <c r="H1390" i="1"/>
  <c r="I1390" i="1" s="1"/>
  <c r="J1390" i="1"/>
  <c r="K1390" i="1" s="1"/>
  <c r="L1390" i="1"/>
  <c r="N1390" i="1" s="1"/>
  <c r="M1390" i="1"/>
  <c r="O1390" i="1" s="1"/>
  <c r="H1391" i="1"/>
  <c r="I1391" i="1" s="1"/>
  <c r="J1391" i="1"/>
  <c r="K1391" i="1" s="1"/>
  <c r="L1391" i="1"/>
  <c r="N1391" i="1" s="1"/>
  <c r="M1391" i="1"/>
  <c r="O1391" i="1"/>
  <c r="H1392" i="1"/>
  <c r="I1392" i="1" s="1"/>
  <c r="J1392" i="1"/>
  <c r="K1392" i="1" s="1"/>
  <c r="L1392" i="1"/>
  <c r="N1392" i="1" s="1"/>
  <c r="M1392" i="1"/>
  <c r="O1392" i="1" s="1"/>
  <c r="H1393" i="1"/>
  <c r="I1393" i="1" s="1"/>
  <c r="J1393" i="1"/>
  <c r="K1393" i="1" s="1"/>
  <c r="L1393" i="1"/>
  <c r="N1393" i="1" s="1"/>
  <c r="M1393" i="1"/>
  <c r="O1393" i="1"/>
  <c r="H1394" i="1"/>
  <c r="I1394" i="1" s="1"/>
  <c r="J1394" i="1"/>
  <c r="K1394" i="1" s="1"/>
  <c r="L1394" i="1"/>
  <c r="N1394" i="1" s="1"/>
  <c r="M1394" i="1"/>
  <c r="O1394" i="1" s="1"/>
  <c r="H1395" i="1"/>
  <c r="I1395" i="1" s="1"/>
  <c r="J1395" i="1"/>
  <c r="K1395" i="1" s="1"/>
  <c r="L1395" i="1"/>
  <c r="N1395" i="1" s="1"/>
  <c r="M1395" i="1"/>
  <c r="O1395" i="1"/>
  <c r="H1396" i="1"/>
  <c r="I1396" i="1" s="1"/>
  <c r="J1396" i="1"/>
  <c r="K1396" i="1" s="1"/>
  <c r="L1396" i="1"/>
  <c r="N1396" i="1" s="1"/>
  <c r="M1396" i="1"/>
  <c r="O1396" i="1" s="1"/>
  <c r="H1397" i="1"/>
  <c r="I1397" i="1" s="1"/>
  <c r="J1397" i="1"/>
  <c r="K1397" i="1" s="1"/>
  <c r="L1397" i="1"/>
  <c r="N1397" i="1" s="1"/>
  <c r="M1397" i="1"/>
  <c r="O1397" i="1"/>
  <c r="H1398" i="1"/>
  <c r="I1398" i="1" s="1"/>
  <c r="J1398" i="1"/>
  <c r="K1398" i="1" s="1"/>
  <c r="L1398" i="1"/>
  <c r="N1398" i="1" s="1"/>
  <c r="M1398" i="1"/>
  <c r="O1398" i="1" s="1"/>
  <c r="H1399" i="1"/>
  <c r="I1399" i="1" s="1"/>
  <c r="J1399" i="1"/>
  <c r="K1399" i="1" s="1"/>
  <c r="L1399" i="1"/>
  <c r="N1399" i="1" s="1"/>
  <c r="M1399" i="1"/>
  <c r="O1399" i="1"/>
  <c r="H1400" i="1"/>
  <c r="I1400" i="1" s="1"/>
  <c r="J1400" i="1"/>
  <c r="K1400" i="1" s="1"/>
  <c r="L1400" i="1"/>
  <c r="N1400" i="1" s="1"/>
  <c r="M1400" i="1"/>
  <c r="O1400" i="1" s="1"/>
  <c r="H1401" i="1"/>
  <c r="I1401" i="1" s="1"/>
  <c r="J1401" i="1"/>
  <c r="K1401" i="1" s="1"/>
  <c r="L1401" i="1"/>
  <c r="N1401" i="1" s="1"/>
  <c r="M1401" i="1"/>
  <c r="O1401" i="1"/>
  <c r="H1402" i="1"/>
  <c r="I1402" i="1" s="1"/>
  <c r="J1402" i="1"/>
  <c r="K1402" i="1" s="1"/>
  <c r="L1402" i="1"/>
  <c r="N1402" i="1" s="1"/>
  <c r="M1402" i="1"/>
  <c r="O1402" i="1" s="1"/>
  <c r="H1403" i="1"/>
  <c r="I1403" i="1" s="1"/>
  <c r="J1403" i="1"/>
  <c r="K1403" i="1" s="1"/>
  <c r="L1403" i="1"/>
  <c r="N1403" i="1" s="1"/>
  <c r="M1403" i="1"/>
  <c r="O1403" i="1"/>
  <c r="H1404" i="1"/>
  <c r="I1404" i="1" s="1"/>
  <c r="J1404" i="1"/>
  <c r="K1404" i="1" s="1"/>
  <c r="L1404" i="1"/>
  <c r="N1404" i="1" s="1"/>
  <c r="M1404" i="1"/>
  <c r="O1404" i="1" s="1"/>
  <c r="H1405" i="1"/>
  <c r="I1405" i="1" s="1"/>
  <c r="J1405" i="1"/>
  <c r="K1405" i="1" s="1"/>
  <c r="L1405" i="1"/>
  <c r="N1405" i="1" s="1"/>
  <c r="M1405" i="1"/>
  <c r="O1405" i="1"/>
  <c r="H1406" i="1"/>
  <c r="I1406" i="1" s="1"/>
  <c r="J1406" i="1"/>
  <c r="K1406" i="1" s="1"/>
  <c r="L1406" i="1"/>
  <c r="N1406" i="1" s="1"/>
  <c r="M1406" i="1"/>
  <c r="O1406" i="1" s="1"/>
  <c r="H1407" i="1"/>
  <c r="I1407" i="1" s="1"/>
  <c r="J1407" i="1"/>
  <c r="K1407" i="1" s="1"/>
  <c r="L1407" i="1"/>
  <c r="N1407" i="1" s="1"/>
  <c r="M1407" i="1"/>
  <c r="O1407" i="1"/>
  <c r="H1408" i="1"/>
  <c r="I1408" i="1" s="1"/>
  <c r="J1408" i="1"/>
  <c r="K1408" i="1" s="1"/>
  <c r="L1408" i="1"/>
  <c r="N1408" i="1" s="1"/>
  <c r="M1408" i="1"/>
  <c r="O1408" i="1" s="1"/>
  <c r="H1409" i="1"/>
  <c r="I1409" i="1" s="1"/>
  <c r="J1409" i="1"/>
  <c r="K1409" i="1" s="1"/>
  <c r="L1409" i="1"/>
  <c r="N1409" i="1" s="1"/>
  <c r="M1409" i="1"/>
  <c r="O1409" i="1"/>
  <c r="H1410" i="1"/>
  <c r="I1410" i="1" s="1"/>
  <c r="J1410" i="1"/>
  <c r="K1410" i="1" s="1"/>
  <c r="L1410" i="1"/>
  <c r="N1410" i="1" s="1"/>
  <c r="M1410" i="1"/>
  <c r="O1410" i="1" s="1"/>
  <c r="H1411" i="1"/>
  <c r="I1411" i="1" s="1"/>
  <c r="J1411" i="1"/>
  <c r="K1411" i="1" s="1"/>
  <c r="L1411" i="1"/>
  <c r="N1411" i="1" s="1"/>
  <c r="M1411" i="1"/>
  <c r="O1411" i="1"/>
  <c r="H1412" i="1"/>
  <c r="I1412" i="1" s="1"/>
  <c r="J1412" i="1"/>
  <c r="K1412" i="1" s="1"/>
  <c r="L1412" i="1"/>
  <c r="N1412" i="1" s="1"/>
  <c r="M1412" i="1"/>
  <c r="O1412" i="1" s="1"/>
  <c r="H1413" i="1"/>
  <c r="I1413" i="1" s="1"/>
  <c r="J1413" i="1"/>
  <c r="K1413" i="1" s="1"/>
  <c r="L1413" i="1"/>
  <c r="N1413" i="1" s="1"/>
  <c r="M1413" i="1"/>
  <c r="O1413" i="1"/>
  <c r="H1414" i="1"/>
  <c r="I1414" i="1" s="1"/>
  <c r="J1414" i="1"/>
  <c r="K1414" i="1" s="1"/>
  <c r="L1414" i="1"/>
  <c r="N1414" i="1" s="1"/>
  <c r="M1414" i="1"/>
  <c r="O1414" i="1" s="1"/>
  <c r="H1415" i="1"/>
  <c r="I1415" i="1" s="1"/>
  <c r="J1415" i="1"/>
  <c r="K1415" i="1" s="1"/>
  <c r="L1415" i="1"/>
  <c r="N1415" i="1" s="1"/>
  <c r="M1415" i="1"/>
  <c r="O1415" i="1"/>
  <c r="H1416" i="1"/>
  <c r="I1416" i="1" s="1"/>
  <c r="J1416" i="1"/>
  <c r="K1416" i="1" s="1"/>
  <c r="L1416" i="1"/>
  <c r="N1416" i="1" s="1"/>
  <c r="M1416" i="1"/>
  <c r="O1416" i="1" s="1"/>
  <c r="H1417" i="1"/>
  <c r="I1417" i="1" s="1"/>
  <c r="J1417" i="1"/>
  <c r="K1417" i="1" s="1"/>
  <c r="L1417" i="1"/>
  <c r="N1417" i="1" s="1"/>
  <c r="M1417" i="1"/>
  <c r="O1417" i="1"/>
  <c r="H1418" i="1"/>
  <c r="I1418" i="1" s="1"/>
  <c r="J1418" i="1"/>
  <c r="K1418" i="1" s="1"/>
  <c r="L1418" i="1"/>
  <c r="N1418" i="1" s="1"/>
  <c r="M1418" i="1"/>
  <c r="O1418" i="1" s="1"/>
  <c r="H1419" i="1"/>
  <c r="I1419" i="1" s="1"/>
  <c r="J1419" i="1"/>
  <c r="K1419" i="1" s="1"/>
  <c r="L1419" i="1"/>
  <c r="N1419" i="1" s="1"/>
  <c r="M1419" i="1"/>
  <c r="O1419" i="1"/>
  <c r="H1420" i="1"/>
  <c r="I1420" i="1" s="1"/>
  <c r="J1420" i="1"/>
  <c r="K1420" i="1" s="1"/>
  <c r="L1420" i="1"/>
  <c r="N1420" i="1" s="1"/>
  <c r="M1420" i="1"/>
  <c r="O1420" i="1" s="1"/>
  <c r="H1421" i="1"/>
  <c r="I1421" i="1" s="1"/>
  <c r="J1421" i="1"/>
  <c r="K1421" i="1" s="1"/>
  <c r="L1421" i="1"/>
  <c r="N1421" i="1" s="1"/>
  <c r="M1421" i="1"/>
  <c r="O1421" i="1"/>
  <c r="H1422" i="1"/>
  <c r="I1422" i="1" s="1"/>
  <c r="J1422" i="1"/>
  <c r="K1422" i="1" s="1"/>
  <c r="L1422" i="1"/>
  <c r="N1422" i="1" s="1"/>
  <c r="M1422" i="1"/>
  <c r="O1422" i="1" s="1"/>
  <c r="H1423" i="1"/>
  <c r="I1423" i="1" s="1"/>
  <c r="J1423" i="1"/>
  <c r="K1423" i="1" s="1"/>
  <c r="L1423" i="1"/>
  <c r="N1423" i="1" s="1"/>
  <c r="M1423" i="1"/>
  <c r="O1423" i="1"/>
  <c r="H1424" i="1"/>
  <c r="I1424" i="1" s="1"/>
  <c r="J1424" i="1"/>
  <c r="K1424" i="1" s="1"/>
  <c r="L1424" i="1"/>
  <c r="N1424" i="1" s="1"/>
  <c r="M1424" i="1"/>
  <c r="O1424" i="1" s="1"/>
  <c r="H1425" i="1"/>
  <c r="I1425" i="1" s="1"/>
  <c r="J1425" i="1"/>
  <c r="K1425" i="1" s="1"/>
  <c r="L1425" i="1"/>
  <c r="N1425" i="1" s="1"/>
  <c r="M1425" i="1"/>
  <c r="O1425" i="1"/>
  <c r="H1426" i="1"/>
  <c r="I1426" i="1" s="1"/>
  <c r="J1426" i="1"/>
  <c r="K1426" i="1" s="1"/>
  <c r="L1426" i="1"/>
  <c r="N1426" i="1" s="1"/>
  <c r="M1426" i="1"/>
  <c r="O1426" i="1" s="1"/>
  <c r="H1427" i="1"/>
  <c r="I1427" i="1" s="1"/>
  <c r="J1427" i="1"/>
  <c r="K1427" i="1" s="1"/>
  <c r="L1427" i="1"/>
  <c r="N1427" i="1" s="1"/>
  <c r="M1427" i="1"/>
  <c r="O1427" i="1"/>
  <c r="H1428" i="1"/>
  <c r="I1428" i="1" s="1"/>
  <c r="J1428" i="1"/>
  <c r="K1428" i="1" s="1"/>
  <c r="L1428" i="1"/>
  <c r="N1428" i="1" s="1"/>
  <c r="M1428" i="1"/>
  <c r="O1428" i="1" s="1"/>
  <c r="H1429" i="1"/>
  <c r="I1429" i="1" s="1"/>
  <c r="J1429" i="1"/>
  <c r="K1429" i="1" s="1"/>
  <c r="L1429" i="1"/>
  <c r="N1429" i="1" s="1"/>
  <c r="M1429" i="1"/>
  <c r="O1429" i="1"/>
  <c r="H1430" i="1"/>
  <c r="I1430" i="1" s="1"/>
  <c r="J1430" i="1"/>
  <c r="K1430" i="1" s="1"/>
  <c r="L1430" i="1"/>
  <c r="N1430" i="1" s="1"/>
  <c r="M1430" i="1"/>
  <c r="O1430" i="1" s="1"/>
  <c r="H1431" i="1"/>
  <c r="I1431" i="1" s="1"/>
  <c r="J1431" i="1"/>
  <c r="K1431" i="1" s="1"/>
  <c r="L1431" i="1"/>
  <c r="N1431" i="1" s="1"/>
  <c r="M1431" i="1"/>
  <c r="O1431" i="1"/>
  <c r="H1432" i="1"/>
  <c r="I1432" i="1" s="1"/>
  <c r="J1432" i="1"/>
  <c r="K1432" i="1" s="1"/>
  <c r="L1432" i="1"/>
  <c r="N1432" i="1" s="1"/>
  <c r="M1432" i="1"/>
  <c r="O1432" i="1" s="1"/>
  <c r="H1433" i="1"/>
  <c r="I1433" i="1" s="1"/>
  <c r="J1433" i="1"/>
  <c r="K1433" i="1" s="1"/>
  <c r="L1433" i="1"/>
  <c r="N1433" i="1" s="1"/>
  <c r="M1433" i="1"/>
  <c r="O1433" i="1"/>
  <c r="H1434" i="1"/>
  <c r="I1434" i="1" s="1"/>
  <c r="J1434" i="1"/>
  <c r="K1434" i="1" s="1"/>
  <c r="L1434" i="1"/>
  <c r="N1434" i="1" s="1"/>
  <c r="M1434" i="1"/>
  <c r="O1434" i="1" s="1"/>
  <c r="H1435" i="1"/>
  <c r="I1435" i="1" s="1"/>
  <c r="J1435" i="1"/>
  <c r="K1435" i="1" s="1"/>
  <c r="L1435" i="1"/>
  <c r="N1435" i="1" s="1"/>
  <c r="M1435" i="1"/>
  <c r="O1435" i="1"/>
  <c r="H1436" i="1"/>
  <c r="I1436" i="1" s="1"/>
  <c r="J1436" i="1"/>
  <c r="K1436" i="1" s="1"/>
  <c r="L1436" i="1"/>
  <c r="N1436" i="1" s="1"/>
  <c r="M1436" i="1"/>
  <c r="O1436" i="1" s="1"/>
  <c r="H1437" i="1"/>
  <c r="I1437" i="1" s="1"/>
  <c r="J1437" i="1"/>
  <c r="K1437" i="1" s="1"/>
  <c r="L1437" i="1"/>
  <c r="N1437" i="1" s="1"/>
  <c r="M1437" i="1"/>
  <c r="O1437" i="1"/>
  <c r="H1438" i="1"/>
  <c r="I1438" i="1" s="1"/>
  <c r="J1438" i="1"/>
  <c r="K1438" i="1" s="1"/>
  <c r="L1438" i="1"/>
  <c r="N1438" i="1" s="1"/>
  <c r="M1438" i="1"/>
  <c r="O1438" i="1" s="1"/>
  <c r="H1439" i="1"/>
  <c r="I1439" i="1" s="1"/>
  <c r="J1439" i="1"/>
  <c r="K1439" i="1" s="1"/>
  <c r="L1439" i="1"/>
  <c r="N1439" i="1" s="1"/>
  <c r="M1439" i="1"/>
  <c r="O1439" i="1"/>
  <c r="H1440" i="1"/>
  <c r="I1440" i="1" s="1"/>
  <c r="J1440" i="1"/>
  <c r="K1440" i="1" s="1"/>
  <c r="L1440" i="1"/>
  <c r="N1440" i="1" s="1"/>
  <c r="M1440" i="1"/>
  <c r="O1440" i="1" s="1"/>
  <c r="H1441" i="1"/>
  <c r="I1441" i="1" s="1"/>
  <c r="J1441" i="1"/>
  <c r="K1441" i="1" s="1"/>
  <c r="L1441" i="1"/>
  <c r="N1441" i="1" s="1"/>
  <c r="M1441" i="1"/>
  <c r="O1441" i="1"/>
  <c r="H1442" i="1"/>
  <c r="I1442" i="1" s="1"/>
  <c r="J1442" i="1"/>
  <c r="K1442" i="1" s="1"/>
  <c r="L1442" i="1"/>
  <c r="N1442" i="1" s="1"/>
  <c r="M1442" i="1"/>
  <c r="O1442" i="1" s="1"/>
  <c r="H1443" i="1"/>
  <c r="I1443" i="1" s="1"/>
  <c r="J1443" i="1"/>
  <c r="K1443" i="1" s="1"/>
  <c r="L1443" i="1"/>
  <c r="N1443" i="1" s="1"/>
  <c r="M1443" i="1"/>
  <c r="O1443" i="1"/>
  <c r="H1444" i="1"/>
  <c r="I1444" i="1" s="1"/>
  <c r="J1444" i="1"/>
  <c r="K1444" i="1" s="1"/>
  <c r="L1444" i="1"/>
  <c r="N1444" i="1" s="1"/>
  <c r="M1444" i="1"/>
  <c r="O1444" i="1" s="1"/>
  <c r="H1445" i="1"/>
  <c r="I1445" i="1" s="1"/>
  <c r="J1445" i="1"/>
  <c r="K1445" i="1" s="1"/>
  <c r="L1445" i="1"/>
  <c r="N1445" i="1" s="1"/>
  <c r="M1445" i="1"/>
  <c r="O1445" i="1"/>
  <c r="H1446" i="1"/>
  <c r="I1446" i="1" s="1"/>
  <c r="J1446" i="1"/>
  <c r="K1446" i="1" s="1"/>
  <c r="L1446" i="1"/>
  <c r="N1446" i="1" s="1"/>
  <c r="M1446" i="1"/>
  <c r="O1446" i="1" s="1"/>
  <c r="H1447" i="1"/>
  <c r="I1447" i="1" s="1"/>
  <c r="J1447" i="1"/>
  <c r="K1447" i="1" s="1"/>
  <c r="L1447" i="1"/>
  <c r="N1447" i="1" s="1"/>
  <c r="M1447" i="1"/>
  <c r="O1447" i="1"/>
  <c r="H1448" i="1"/>
  <c r="I1448" i="1" s="1"/>
  <c r="J1448" i="1"/>
  <c r="K1448" i="1" s="1"/>
  <c r="L1448" i="1"/>
  <c r="N1448" i="1" s="1"/>
  <c r="M1448" i="1"/>
  <c r="O1448" i="1" s="1"/>
  <c r="H1449" i="1"/>
  <c r="I1449" i="1" s="1"/>
  <c r="J1449" i="1"/>
  <c r="K1449" i="1" s="1"/>
  <c r="L1449" i="1"/>
  <c r="N1449" i="1" s="1"/>
  <c r="M1449" i="1"/>
  <c r="O1449" i="1"/>
  <c r="H1450" i="1"/>
  <c r="I1450" i="1" s="1"/>
  <c r="J1450" i="1"/>
  <c r="K1450" i="1" s="1"/>
  <c r="L1450" i="1"/>
  <c r="N1450" i="1" s="1"/>
  <c r="M1450" i="1"/>
  <c r="O1450" i="1" s="1"/>
  <c r="H1451" i="1"/>
  <c r="I1451" i="1" s="1"/>
  <c r="J1451" i="1"/>
  <c r="K1451" i="1" s="1"/>
  <c r="L1451" i="1"/>
  <c r="N1451" i="1" s="1"/>
  <c r="M1451" i="1"/>
  <c r="O1451" i="1"/>
  <c r="H1452" i="1"/>
  <c r="I1452" i="1" s="1"/>
  <c r="J1452" i="1"/>
  <c r="K1452" i="1" s="1"/>
  <c r="L1452" i="1"/>
  <c r="N1452" i="1" s="1"/>
  <c r="M1452" i="1"/>
  <c r="O1452" i="1" s="1"/>
  <c r="H1453" i="1"/>
  <c r="I1453" i="1" s="1"/>
  <c r="J1453" i="1"/>
  <c r="K1453" i="1" s="1"/>
  <c r="L1453" i="1"/>
  <c r="N1453" i="1" s="1"/>
  <c r="M1453" i="1"/>
  <c r="O1453" i="1"/>
  <c r="H1454" i="1"/>
  <c r="I1454" i="1" s="1"/>
  <c r="J1454" i="1"/>
  <c r="K1454" i="1" s="1"/>
  <c r="L1454" i="1"/>
  <c r="N1454" i="1" s="1"/>
  <c r="M1454" i="1"/>
  <c r="O1454" i="1" s="1"/>
  <c r="H1455" i="1"/>
  <c r="I1455" i="1" s="1"/>
  <c r="J1455" i="1"/>
  <c r="K1455" i="1"/>
  <c r="L1455" i="1"/>
  <c r="N1455" i="1" s="1"/>
  <c r="M1455" i="1"/>
  <c r="O1455" i="1" s="1"/>
  <c r="H1456" i="1"/>
  <c r="I1456" i="1" s="1"/>
  <c r="J1456" i="1"/>
  <c r="K1456" i="1"/>
  <c r="L1456" i="1"/>
  <c r="N1456" i="1" s="1"/>
  <c r="M1456" i="1"/>
  <c r="O1456" i="1" s="1"/>
  <c r="H1457" i="1"/>
  <c r="I1457" i="1" s="1"/>
  <c r="J1457" i="1"/>
  <c r="K1457" i="1"/>
  <c r="L1457" i="1"/>
  <c r="N1457" i="1" s="1"/>
  <c r="M1457" i="1"/>
  <c r="O1457" i="1" s="1"/>
  <c r="H1458" i="1"/>
  <c r="I1458" i="1" s="1"/>
  <c r="J1458" i="1"/>
  <c r="K1458" i="1"/>
  <c r="L1458" i="1"/>
  <c r="N1458" i="1" s="1"/>
  <c r="M1458" i="1"/>
  <c r="O1458" i="1" s="1"/>
  <c r="H1459" i="1"/>
  <c r="I1459" i="1" s="1"/>
  <c r="J1459" i="1"/>
  <c r="K1459" i="1"/>
  <c r="L1459" i="1"/>
  <c r="N1459" i="1" s="1"/>
  <c r="M1459" i="1"/>
  <c r="O1459" i="1" s="1"/>
  <c r="H1460" i="1"/>
  <c r="I1460" i="1" s="1"/>
  <c r="J1460" i="1"/>
  <c r="K1460" i="1"/>
  <c r="L1460" i="1"/>
  <c r="N1460" i="1" s="1"/>
  <c r="M1460" i="1"/>
  <c r="O1460" i="1" s="1"/>
  <c r="H1461" i="1"/>
  <c r="I1461" i="1" s="1"/>
  <c r="J1461" i="1"/>
  <c r="K1461" i="1"/>
  <c r="L1461" i="1"/>
  <c r="N1461" i="1" s="1"/>
  <c r="M1461" i="1"/>
  <c r="O1461" i="1" s="1"/>
  <c r="H1462" i="1"/>
  <c r="I1462" i="1" s="1"/>
  <c r="J1462" i="1"/>
  <c r="K1462" i="1"/>
  <c r="L1462" i="1"/>
  <c r="N1462" i="1" s="1"/>
  <c r="M1462" i="1"/>
  <c r="O1462" i="1" s="1"/>
  <c r="H1463" i="1"/>
  <c r="I1463" i="1" s="1"/>
  <c r="J1463" i="1"/>
  <c r="K1463" i="1"/>
  <c r="L1463" i="1"/>
  <c r="N1463" i="1" s="1"/>
  <c r="M1463" i="1"/>
  <c r="O1463" i="1" s="1"/>
  <c r="H1464" i="1"/>
  <c r="I1464" i="1" s="1"/>
  <c r="J1464" i="1"/>
  <c r="K1464" i="1"/>
  <c r="L1464" i="1"/>
  <c r="N1464" i="1" s="1"/>
  <c r="M1464" i="1"/>
  <c r="O1464" i="1" s="1"/>
  <c r="H1465" i="1"/>
  <c r="I1465" i="1" s="1"/>
  <c r="J1465" i="1"/>
  <c r="K1465" i="1"/>
  <c r="L1465" i="1"/>
  <c r="N1465" i="1" s="1"/>
  <c r="M1465" i="1"/>
  <c r="O1465" i="1" s="1"/>
  <c r="H1466" i="1"/>
  <c r="I1466" i="1" s="1"/>
  <c r="J1466" i="1"/>
  <c r="K1466" i="1"/>
  <c r="L1466" i="1"/>
  <c r="N1466" i="1" s="1"/>
  <c r="M1466" i="1"/>
  <c r="O1466" i="1" s="1"/>
  <c r="H1467" i="1"/>
  <c r="I1467" i="1" s="1"/>
  <c r="J1467" i="1"/>
  <c r="K1467" i="1"/>
  <c r="L1467" i="1"/>
  <c r="N1467" i="1" s="1"/>
  <c r="M1467" i="1"/>
  <c r="O1467" i="1" s="1"/>
  <c r="H1468" i="1"/>
  <c r="I1468" i="1" s="1"/>
  <c r="J1468" i="1"/>
  <c r="K1468" i="1"/>
  <c r="L1468" i="1"/>
  <c r="N1468" i="1" s="1"/>
  <c r="M1468" i="1"/>
  <c r="O1468" i="1" s="1"/>
  <c r="H1469" i="1"/>
  <c r="I1469" i="1" s="1"/>
  <c r="J1469" i="1"/>
  <c r="K1469" i="1"/>
  <c r="L1469" i="1"/>
  <c r="N1469" i="1" s="1"/>
  <c r="M1469" i="1"/>
  <c r="O1469" i="1" s="1"/>
  <c r="H1470" i="1"/>
  <c r="I1470" i="1" s="1"/>
  <c r="J1470" i="1"/>
  <c r="K1470" i="1"/>
  <c r="L1470" i="1"/>
  <c r="N1470" i="1" s="1"/>
  <c r="M1470" i="1"/>
  <c r="O1470" i="1" s="1"/>
  <c r="H1471" i="1"/>
  <c r="I1471" i="1" s="1"/>
  <c r="J1471" i="1"/>
  <c r="K1471" i="1"/>
  <c r="L1471" i="1"/>
  <c r="N1471" i="1" s="1"/>
  <c r="M1471" i="1"/>
  <c r="O1471" i="1" s="1"/>
  <c r="H1472" i="1"/>
  <c r="I1472" i="1" s="1"/>
  <c r="J1472" i="1"/>
  <c r="K1472" i="1"/>
  <c r="L1472" i="1"/>
  <c r="N1472" i="1" s="1"/>
  <c r="M1472" i="1"/>
  <c r="O1472" i="1" s="1"/>
  <c r="H1473" i="1"/>
  <c r="I1473" i="1" s="1"/>
  <c r="J1473" i="1"/>
  <c r="K1473" i="1"/>
  <c r="L1473" i="1"/>
  <c r="N1473" i="1" s="1"/>
  <c r="M1473" i="1"/>
  <c r="O1473" i="1" s="1"/>
  <c r="H1474" i="1"/>
  <c r="I1474" i="1" s="1"/>
  <c r="J1474" i="1"/>
  <c r="K1474" i="1"/>
  <c r="L1474" i="1"/>
  <c r="N1474" i="1" s="1"/>
  <c r="M1474" i="1"/>
  <c r="O1474" i="1" s="1"/>
  <c r="H1475" i="1"/>
  <c r="I1475" i="1" s="1"/>
  <c r="J1475" i="1"/>
  <c r="K1475" i="1" s="1"/>
  <c r="L1475" i="1"/>
  <c r="N1475" i="1" s="1"/>
  <c r="M1475" i="1"/>
  <c r="O1475" i="1"/>
  <c r="H1476" i="1"/>
  <c r="I1476" i="1"/>
  <c r="J1476" i="1"/>
  <c r="K1476" i="1"/>
  <c r="L1476" i="1"/>
  <c r="N1476" i="1" s="1"/>
  <c r="M1476" i="1"/>
  <c r="O1476" i="1" s="1"/>
  <c r="H1477" i="1"/>
  <c r="I1477" i="1" s="1"/>
  <c r="J1477" i="1"/>
  <c r="K1477" i="1" s="1"/>
  <c r="L1477" i="1"/>
  <c r="N1477" i="1" s="1"/>
  <c r="M1477" i="1"/>
  <c r="O1477" i="1"/>
  <c r="H1478" i="1"/>
  <c r="I1478" i="1"/>
  <c r="J1478" i="1"/>
  <c r="K1478" i="1"/>
  <c r="L1478" i="1"/>
  <c r="N1478" i="1" s="1"/>
  <c r="M1478" i="1"/>
  <c r="O1478" i="1" s="1"/>
  <c r="H1479" i="1"/>
  <c r="I1479" i="1" s="1"/>
  <c r="J1479" i="1"/>
  <c r="K1479" i="1" s="1"/>
  <c r="L1479" i="1"/>
  <c r="N1479" i="1" s="1"/>
  <c r="M1479" i="1"/>
  <c r="O1479" i="1"/>
  <c r="H1480" i="1"/>
  <c r="I1480" i="1"/>
  <c r="J1480" i="1"/>
  <c r="K1480" i="1"/>
  <c r="L1480" i="1"/>
  <c r="N1480" i="1" s="1"/>
  <c r="M1480" i="1"/>
  <c r="O1480" i="1" s="1"/>
  <c r="H1481" i="1"/>
  <c r="I1481" i="1" s="1"/>
  <c r="J1481" i="1"/>
  <c r="K1481" i="1" s="1"/>
  <c r="L1481" i="1"/>
  <c r="N1481" i="1" s="1"/>
  <c r="M1481" i="1"/>
  <c r="O1481" i="1"/>
  <c r="H1482" i="1"/>
  <c r="I1482" i="1"/>
  <c r="J1482" i="1"/>
  <c r="K1482" i="1"/>
  <c r="L1482" i="1"/>
  <c r="N1482" i="1" s="1"/>
  <c r="M1482" i="1"/>
  <c r="O1482" i="1" s="1"/>
  <c r="H1483" i="1"/>
  <c r="I1483" i="1" s="1"/>
  <c r="J1483" i="1"/>
  <c r="K1483" i="1" s="1"/>
  <c r="L1483" i="1"/>
  <c r="N1483" i="1" s="1"/>
  <c r="M1483" i="1"/>
  <c r="O1483" i="1"/>
  <c r="H1484" i="1"/>
  <c r="I1484" i="1"/>
  <c r="J1484" i="1"/>
  <c r="K1484" i="1"/>
  <c r="L1484" i="1"/>
  <c r="N1484" i="1" s="1"/>
  <c r="M1484" i="1"/>
  <c r="O1484" i="1" s="1"/>
  <c r="H1485" i="1"/>
  <c r="I1485" i="1" s="1"/>
  <c r="J1485" i="1"/>
  <c r="K1485" i="1" s="1"/>
  <c r="L1485" i="1"/>
  <c r="N1485" i="1" s="1"/>
  <c r="M1485" i="1"/>
  <c r="O1485" i="1"/>
  <c r="H1486" i="1"/>
  <c r="I1486" i="1"/>
  <c r="J1486" i="1"/>
  <c r="K1486" i="1"/>
  <c r="L1486" i="1"/>
  <c r="N1486" i="1" s="1"/>
  <c r="M1486" i="1"/>
  <c r="O1486" i="1" s="1"/>
  <c r="H1487" i="1"/>
  <c r="I1487" i="1" s="1"/>
  <c r="J1487" i="1"/>
  <c r="K1487" i="1" s="1"/>
  <c r="L1487" i="1"/>
  <c r="N1487" i="1" s="1"/>
  <c r="M1487" i="1"/>
  <c r="O1487" i="1"/>
  <c r="H1488" i="1"/>
  <c r="I1488" i="1"/>
  <c r="J1488" i="1"/>
  <c r="K1488" i="1"/>
  <c r="L1488" i="1"/>
  <c r="N1488" i="1" s="1"/>
  <c r="M1488" i="1"/>
  <c r="O1488" i="1" s="1"/>
  <c r="H1489" i="1"/>
  <c r="I1489" i="1" s="1"/>
  <c r="J1489" i="1"/>
  <c r="K1489" i="1" s="1"/>
  <c r="L1489" i="1"/>
  <c r="N1489" i="1" s="1"/>
  <c r="M1489" i="1"/>
  <c r="O1489" i="1"/>
  <c r="H1490" i="1"/>
  <c r="I1490" i="1"/>
  <c r="J1490" i="1"/>
  <c r="K1490" i="1"/>
  <c r="L1490" i="1"/>
  <c r="N1490" i="1" s="1"/>
  <c r="M1490" i="1"/>
  <c r="O1490" i="1" s="1"/>
  <c r="H1491" i="1"/>
  <c r="I1491" i="1" s="1"/>
  <c r="J1491" i="1"/>
  <c r="K1491" i="1" s="1"/>
  <c r="L1491" i="1"/>
  <c r="N1491" i="1" s="1"/>
  <c r="M1491" i="1"/>
  <c r="O1491" i="1"/>
  <c r="H1492" i="1"/>
  <c r="I1492" i="1"/>
  <c r="J1492" i="1"/>
  <c r="K1492" i="1"/>
  <c r="L1492" i="1"/>
  <c r="N1492" i="1" s="1"/>
  <c r="M1492" i="1"/>
  <c r="O1492" i="1" s="1"/>
  <c r="H1493" i="1"/>
  <c r="I1493" i="1" s="1"/>
  <c r="J1493" i="1"/>
  <c r="K1493" i="1" s="1"/>
  <c r="L1493" i="1"/>
  <c r="N1493" i="1" s="1"/>
  <c r="M1493" i="1"/>
  <c r="O1493" i="1"/>
  <c r="H1494" i="1"/>
  <c r="I1494" i="1"/>
  <c r="J1494" i="1"/>
  <c r="K1494" i="1"/>
  <c r="L1494" i="1"/>
  <c r="N1494" i="1" s="1"/>
  <c r="M1494" i="1"/>
  <c r="O1494" i="1" s="1"/>
  <c r="H1495" i="1"/>
  <c r="I1495" i="1" s="1"/>
  <c r="J1495" i="1"/>
  <c r="K1495" i="1" s="1"/>
  <c r="L1495" i="1"/>
  <c r="N1495" i="1" s="1"/>
  <c r="M1495" i="1"/>
  <c r="O1495" i="1"/>
  <c r="H1496" i="1"/>
  <c r="I1496" i="1"/>
  <c r="J1496" i="1"/>
  <c r="K1496" i="1"/>
  <c r="L1496" i="1"/>
  <c r="N1496" i="1" s="1"/>
  <c r="M1496" i="1"/>
  <c r="O1496" i="1" s="1"/>
  <c r="H1497" i="1"/>
  <c r="I1497" i="1" s="1"/>
  <c r="J1497" i="1"/>
  <c r="K1497" i="1" s="1"/>
  <c r="L1497" i="1"/>
  <c r="N1497" i="1" s="1"/>
  <c r="M1497" i="1"/>
  <c r="O1497" i="1"/>
  <c r="H1498" i="1"/>
  <c r="I1498" i="1"/>
  <c r="J1498" i="1"/>
  <c r="K1498" i="1"/>
  <c r="L1498" i="1"/>
  <c r="N1498" i="1" s="1"/>
  <c r="M1498" i="1"/>
  <c r="O1498" i="1" s="1"/>
  <c r="H1499" i="1"/>
  <c r="I1499" i="1" s="1"/>
  <c r="J1499" i="1"/>
  <c r="K1499" i="1" s="1"/>
  <c r="L1499" i="1"/>
  <c r="N1499" i="1" s="1"/>
  <c r="M1499" i="1"/>
  <c r="O1499" i="1"/>
  <c r="H1500" i="1"/>
  <c r="I1500" i="1"/>
  <c r="J1500" i="1"/>
  <c r="K1500" i="1"/>
  <c r="L1500" i="1"/>
  <c r="N1500" i="1" s="1"/>
  <c r="M1500" i="1"/>
  <c r="O1500" i="1" s="1"/>
  <c r="H1501" i="1"/>
  <c r="I1501" i="1" s="1"/>
  <c r="J1501" i="1"/>
  <c r="K1501" i="1" s="1"/>
  <c r="L1501" i="1"/>
  <c r="N1501" i="1" s="1"/>
  <c r="M1501" i="1"/>
  <c r="O1501" i="1"/>
  <c r="H1502" i="1"/>
  <c r="I1502" i="1"/>
  <c r="J1502" i="1"/>
  <c r="K1502" i="1"/>
  <c r="L1502" i="1"/>
  <c r="N1502" i="1" s="1"/>
  <c r="M1502" i="1"/>
  <c r="O1502" i="1" s="1"/>
  <c r="H1503" i="1"/>
  <c r="I1503" i="1" s="1"/>
  <c r="J1503" i="1"/>
  <c r="K1503" i="1" s="1"/>
  <c r="L1503" i="1"/>
  <c r="N1503" i="1" s="1"/>
  <c r="M1503" i="1"/>
  <c r="O1503" i="1"/>
  <c r="H1504" i="1"/>
  <c r="I1504" i="1"/>
  <c r="J1504" i="1"/>
  <c r="K1504" i="1"/>
  <c r="L1504" i="1"/>
  <c r="N1504" i="1" s="1"/>
  <c r="M1504" i="1"/>
  <c r="O1504" i="1" s="1"/>
  <c r="H1505" i="1"/>
  <c r="I1505" i="1" s="1"/>
  <c r="J1505" i="1"/>
  <c r="K1505" i="1" s="1"/>
  <c r="L1505" i="1"/>
  <c r="N1505" i="1" s="1"/>
  <c r="M1505" i="1"/>
  <c r="O1505" i="1"/>
  <c r="H1506" i="1"/>
  <c r="I1506" i="1"/>
  <c r="J1506" i="1"/>
  <c r="K1506" i="1"/>
  <c r="L1506" i="1"/>
  <c r="N1506" i="1" s="1"/>
  <c r="M1506" i="1"/>
  <c r="O1506" i="1" s="1"/>
  <c r="H1507" i="1"/>
  <c r="I1507" i="1" s="1"/>
  <c r="J1507" i="1"/>
  <c r="K1507" i="1" s="1"/>
  <c r="L1507" i="1"/>
  <c r="N1507" i="1" s="1"/>
  <c r="M1507" i="1"/>
  <c r="O1507" i="1"/>
  <c r="H1508" i="1"/>
  <c r="I1508" i="1"/>
  <c r="J1508" i="1"/>
  <c r="K1508" i="1"/>
  <c r="L1508" i="1"/>
  <c r="N1508" i="1" s="1"/>
  <c r="M1508" i="1"/>
  <c r="O1508" i="1" s="1"/>
  <c r="H1509" i="1"/>
  <c r="I1509" i="1" s="1"/>
  <c r="J1509" i="1"/>
  <c r="K1509" i="1" s="1"/>
  <c r="L1509" i="1"/>
  <c r="N1509" i="1" s="1"/>
  <c r="M1509" i="1"/>
  <c r="O1509" i="1"/>
  <c r="H1510" i="1"/>
  <c r="I1510" i="1"/>
  <c r="J1510" i="1"/>
  <c r="K1510" i="1"/>
  <c r="L1510" i="1"/>
  <c r="N1510" i="1" s="1"/>
  <c r="M1510" i="1"/>
  <c r="O1510" i="1" s="1"/>
  <c r="H1511" i="1"/>
  <c r="I1511" i="1" s="1"/>
  <c r="J1511" i="1"/>
  <c r="K1511" i="1" s="1"/>
  <c r="L1511" i="1"/>
  <c r="N1511" i="1" s="1"/>
  <c r="M1511" i="1"/>
  <c r="O1511" i="1"/>
  <c r="H1512" i="1"/>
  <c r="I1512" i="1"/>
  <c r="J1512" i="1"/>
  <c r="K1512" i="1"/>
  <c r="L1512" i="1"/>
  <c r="N1512" i="1" s="1"/>
  <c r="M1512" i="1"/>
  <c r="O1512" i="1" s="1"/>
  <c r="H1513" i="1"/>
  <c r="I1513" i="1" s="1"/>
  <c r="J1513" i="1"/>
  <c r="K1513" i="1" s="1"/>
  <c r="L1513" i="1"/>
  <c r="N1513" i="1" s="1"/>
  <c r="M1513" i="1"/>
  <c r="O1513" i="1"/>
  <c r="H1514" i="1"/>
  <c r="I1514" i="1"/>
  <c r="J1514" i="1"/>
  <c r="K1514" i="1"/>
  <c r="L1514" i="1"/>
  <c r="N1514" i="1" s="1"/>
  <c r="M1514" i="1"/>
  <c r="O1514" i="1" s="1"/>
  <c r="H1515" i="1"/>
  <c r="I1515" i="1" s="1"/>
  <c r="J1515" i="1"/>
  <c r="K1515" i="1" s="1"/>
  <c r="L1515" i="1"/>
  <c r="N1515" i="1" s="1"/>
  <c r="M1515" i="1"/>
  <c r="O1515" i="1"/>
  <c r="H1516" i="1"/>
  <c r="I1516" i="1"/>
  <c r="J1516" i="1"/>
  <c r="K1516" i="1"/>
  <c r="L1516" i="1"/>
  <c r="N1516" i="1" s="1"/>
  <c r="M1516" i="1"/>
  <c r="O1516" i="1" s="1"/>
  <c r="H1517" i="1"/>
  <c r="I1517" i="1" s="1"/>
  <c r="J1517" i="1"/>
  <c r="K1517" i="1" s="1"/>
  <c r="L1517" i="1"/>
  <c r="N1517" i="1" s="1"/>
  <c r="M1517" i="1"/>
  <c r="O1517" i="1"/>
  <c r="H1518" i="1"/>
  <c r="I1518" i="1"/>
  <c r="J1518" i="1"/>
  <c r="K1518" i="1"/>
  <c r="L1518" i="1"/>
  <c r="N1518" i="1" s="1"/>
  <c r="M1518" i="1"/>
  <c r="O1518" i="1" s="1"/>
  <c r="H1519" i="1"/>
  <c r="I1519" i="1" s="1"/>
  <c r="J1519" i="1"/>
  <c r="K1519" i="1" s="1"/>
  <c r="L1519" i="1"/>
  <c r="N1519" i="1" s="1"/>
  <c r="M1519" i="1"/>
  <c r="O1519" i="1"/>
  <c r="H1520" i="1"/>
  <c r="I1520" i="1"/>
  <c r="J1520" i="1"/>
  <c r="K1520" i="1"/>
  <c r="L1520" i="1"/>
  <c r="N1520" i="1" s="1"/>
  <c r="M1520" i="1"/>
  <c r="O1520" i="1" s="1"/>
  <c r="H1521" i="1"/>
  <c r="I1521" i="1" s="1"/>
  <c r="J1521" i="1"/>
  <c r="K1521" i="1" s="1"/>
  <c r="L1521" i="1"/>
  <c r="N1521" i="1" s="1"/>
  <c r="M1521" i="1"/>
  <c r="O1521" i="1"/>
  <c r="H1522" i="1"/>
  <c r="I1522" i="1"/>
  <c r="J1522" i="1"/>
  <c r="K1522" i="1"/>
  <c r="L1522" i="1"/>
  <c r="N1522" i="1" s="1"/>
  <c r="M1522" i="1"/>
  <c r="O1522" i="1" s="1"/>
  <c r="H1523" i="1"/>
  <c r="I1523" i="1" s="1"/>
  <c r="J1523" i="1"/>
  <c r="K1523" i="1" s="1"/>
  <c r="L1523" i="1"/>
  <c r="N1523" i="1" s="1"/>
  <c r="M1523" i="1"/>
  <c r="O1523" i="1"/>
  <c r="H1524" i="1"/>
  <c r="I1524" i="1"/>
  <c r="J1524" i="1"/>
  <c r="K1524" i="1"/>
  <c r="L1524" i="1"/>
  <c r="N1524" i="1" s="1"/>
  <c r="M1524" i="1"/>
  <c r="O1524" i="1" s="1"/>
  <c r="H1525" i="1"/>
  <c r="I1525" i="1" s="1"/>
  <c r="J1525" i="1"/>
  <c r="K1525" i="1" s="1"/>
  <c r="L1525" i="1"/>
  <c r="N1525" i="1" s="1"/>
  <c r="M1525" i="1"/>
  <c r="O1525" i="1"/>
  <c r="H1526" i="1"/>
  <c r="I1526" i="1"/>
  <c r="J1526" i="1"/>
  <c r="K1526" i="1"/>
  <c r="L1526" i="1"/>
  <c r="N1526" i="1" s="1"/>
  <c r="M1526" i="1"/>
  <c r="O1526" i="1" s="1"/>
  <c r="H1527" i="1"/>
  <c r="I1527" i="1" s="1"/>
  <c r="J1527" i="1"/>
  <c r="K1527" i="1" s="1"/>
  <c r="L1527" i="1"/>
  <c r="N1527" i="1" s="1"/>
  <c r="M1527" i="1"/>
  <c r="O1527" i="1"/>
  <c r="H1528" i="1"/>
  <c r="I1528" i="1"/>
  <c r="J1528" i="1"/>
  <c r="K1528" i="1"/>
  <c r="L1528" i="1"/>
  <c r="N1528" i="1" s="1"/>
  <c r="M1528" i="1"/>
  <c r="O1528" i="1" s="1"/>
  <c r="H1529" i="1"/>
  <c r="I1529" i="1" s="1"/>
  <c r="J1529" i="1"/>
  <c r="K1529" i="1" s="1"/>
  <c r="L1529" i="1"/>
  <c r="N1529" i="1" s="1"/>
  <c r="M1529" i="1"/>
  <c r="O1529" i="1"/>
  <c r="H1530" i="1"/>
  <c r="I1530" i="1"/>
  <c r="J1530" i="1"/>
  <c r="K1530" i="1"/>
  <c r="L1530" i="1"/>
  <c r="N1530" i="1" s="1"/>
  <c r="M1530" i="1"/>
  <c r="O1530" i="1" s="1"/>
  <c r="H1531" i="1"/>
  <c r="I1531" i="1" s="1"/>
  <c r="J1531" i="1"/>
  <c r="K1531" i="1" s="1"/>
  <c r="L1531" i="1"/>
  <c r="N1531" i="1" s="1"/>
  <c r="M1531" i="1"/>
  <c r="O1531" i="1"/>
  <c r="H1532" i="1"/>
  <c r="I1532" i="1"/>
  <c r="J1532" i="1"/>
  <c r="K1532" i="1"/>
  <c r="L1532" i="1"/>
  <c r="N1532" i="1" s="1"/>
  <c r="M1532" i="1"/>
  <c r="O1532" i="1" s="1"/>
  <c r="H1533" i="1"/>
  <c r="I1533" i="1" s="1"/>
  <c r="J1533" i="1"/>
  <c r="K1533" i="1" s="1"/>
  <c r="L1533" i="1"/>
  <c r="N1533" i="1" s="1"/>
  <c r="M1533" i="1"/>
  <c r="O1533" i="1"/>
  <c r="H1534" i="1"/>
  <c r="I1534" i="1"/>
  <c r="J1534" i="1"/>
  <c r="K1534" i="1"/>
  <c r="L1534" i="1"/>
  <c r="N1534" i="1" s="1"/>
  <c r="M1534" i="1"/>
  <c r="O1534" i="1" s="1"/>
  <c r="H1535" i="1"/>
  <c r="I1535" i="1" s="1"/>
  <c r="J1535" i="1"/>
  <c r="K1535" i="1" s="1"/>
  <c r="L1535" i="1"/>
  <c r="N1535" i="1" s="1"/>
  <c r="M1535" i="1"/>
  <c r="O1535" i="1"/>
  <c r="H1536" i="1"/>
  <c r="I1536" i="1"/>
  <c r="J1536" i="1"/>
  <c r="K1536" i="1"/>
  <c r="L1536" i="1"/>
  <c r="N1536" i="1" s="1"/>
  <c r="M1536" i="1"/>
  <c r="O1536" i="1" s="1"/>
  <c r="H1537" i="1"/>
  <c r="I1537" i="1" s="1"/>
  <c r="J1537" i="1"/>
  <c r="K1537" i="1" s="1"/>
  <c r="L1537" i="1"/>
  <c r="N1537" i="1" s="1"/>
  <c r="M1537" i="1"/>
  <c r="O1537" i="1"/>
  <c r="H1538" i="1"/>
  <c r="I1538" i="1"/>
  <c r="J1538" i="1"/>
  <c r="K1538" i="1"/>
  <c r="L1538" i="1"/>
  <c r="N1538" i="1" s="1"/>
  <c r="M1538" i="1"/>
  <c r="O1538" i="1" s="1"/>
  <c r="H1539" i="1"/>
  <c r="I1539" i="1" s="1"/>
  <c r="J1539" i="1"/>
  <c r="K1539" i="1" s="1"/>
  <c r="L1539" i="1"/>
  <c r="N1539" i="1" s="1"/>
  <c r="M1539" i="1"/>
  <c r="O1539" i="1"/>
  <c r="H1540" i="1"/>
  <c r="I1540" i="1"/>
  <c r="J1540" i="1"/>
  <c r="K1540" i="1"/>
  <c r="L1540" i="1"/>
  <c r="N1540" i="1" s="1"/>
  <c r="M1540" i="1"/>
  <c r="O1540" i="1" s="1"/>
  <c r="H1541" i="1"/>
  <c r="I1541" i="1" s="1"/>
  <c r="J1541" i="1"/>
  <c r="K1541" i="1" s="1"/>
  <c r="L1541" i="1"/>
  <c r="N1541" i="1" s="1"/>
  <c r="M1541" i="1"/>
  <c r="O1541" i="1"/>
  <c r="H1542" i="1"/>
  <c r="I1542" i="1"/>
  <c r="J1542" i="1"/>
  <c r="K1542" i="1"/>
  <c r="L1542" i="1"/>
  <c r="N1542" i="1" s="1"/>
  <c r="M1542" i="1"/>
  <c r="O1542" i="1" s="1"/>
  <c r="H1543" i="1"/>
  <c r="I1543" i="1" s="1"/>
  <c r="J1543" i="1"/>
  <c r="K1543" i="1" s="1"/>
  <c r="L1543" i="1"/>
  <c r="N1543" i="1" s="1"/>
  <c r="M1543" i="1"/>
  <c r="O1543" i="1"/>
  <c r="H1544" i="1"/>
  <c r="I1544" i="1"/>
  <c r="J1544" i="1"/>
  <c r="K1544" i="1"/>
  <c r="L1544" i="1"/>
  <c r="N1544" i="1" s="1"/>
  <c r="M1544" i="1"/>
  <c r="O1544" i="1" s="1"/>
  <c r="H1545" i="1"/>
  <c r="I1545" i="1" s="1"/>
  <c r="J1545" i="1"/>
  <c r="K1545" i="1" s="1"/>
  <c r="L1545" i="1"/>
  <c r="N1545" i="1" s="1"/>
  <c r="M1545" i="1"/>
  <c r="O1545" i="1"/>
  <c r="H1546" i="1"/>
  <c r="I1546" i="1"/>
  <c r="J1546" i="1"/>
  <c r="K1546" i="1"/>
  <c r="L1546" i="1"/>
  <c r="N1546" i="1" s="1"/>
  <c r="M1546" i="1"/>
  <c r="O1546" i="1" s="1"/>
  <c r="H1547" i="1"/>
  <c r="I1547" i="1" s="1"/>
  <c r="J1547" i="1"/>
  <c r="K1547" i="1" s="1"/>
  <c r="L1547" i="1"/>
  <c r="N1547" i="1" s="1"/>
  <c r="M1547" i="1"/>
  <c r="O1547" i="1"/>
  <c r="H1548" i="1"/>
  <c r="I1548" i="1"/>
  <c r="J1548" i="1"/>
  <c r="K1548" i="1"/>
  <c r="L1548" i="1"/>
  <c r="N1548" i="1" s="1"/>
  <c r="M1548" i="1"/>
  <c r="O1548" i="1" s="1"/>
  <c r="H1549" i="1"/>
  <c r="I1549" i="1" s="1"/>
  <c r="J1549" i="1"/>
  <c r="K1549" i="1" s="1"/>
  <c r="L1549" i="1"/>
  <c r="N1549" i="1" s="1"/>
  <c r="M1549" i="1"/>
  <c r="O1549" i="1"/>
  <c r="H1550" i="1"/>
  <c r="I1550" i="1"/>
  <c r="J1550" i="1"/>
  <c r="K1550" i="1"/>
  <c r="L1550" i="1"/>
  <c r="N1550" i="1" s="1"/>
  <c r="M1550" i="1"/>
  <c r="O1550" i="1" s="1"/>
  <c r="H1551" i="1"/>
  <c r="I1551" i="1" s="1"/>
  <c r="J1551" i="1"/>
  <c r="K1551" i="1" s="1"/>
  <c r="L1551" i="1"/>
  <c r="N1551" i="1" s="1"/>
  <c r="M1551" i="1"/>
  <c r="O1551" i="1"/>
  <c r="H1552" i="1"/>
  <c r="I1552" i="1"/>
  <c r="J1552" i="1"/>
  <c r="K1552" i="1"/>
  <c r="L1552" i="1"/>
  <c r="N1552" i="1" s="1"/>
  <c r="M1552" i="1"/>
  <c r="O1552" i="1"/>
  <c r="H1553" i="1"/>
  <c r="I1553" i="1"/>
  <c r="J1553" i="1"/>
  <c r="K1553" i="1"/>
  <c r="L1553" i="1"/>
  <c r="N1553" i="1" s="1"/>
  <c r="M1553" i="1"/>
  <c r="O1553" i="1"/>
  <c r="H1554" i="1"/>
  <c r="I1554" i="1"/>
  <c r="J1554" i="1"/>
  <c r="K1554" i="1"/>
  <c r="L1554" i="1"/>
  <c r="N1554" i="1" s="1"/>
  <c r="M1554" i="1"/>
  <c r="O1554" i="1"/>
  <c r="H1555" i="1"/>
  <c r="I1555" i="1"/>
  <c r="J1555" i="1"/>
  <c r="K1555" i="1"/>
  <c r="L1555" i="1"/>
  <c r="N1555" i="1" s="1"/>
  <c r="M1555" i="1"/>
  <c r="O1555" i="1"/>
  <c r="H1556" i="1"/>
  <c r="I1556" i="1"/>
  <c r="J1556" i="1"/>
  <c r="K1556" i="1"/>
  <c r="L1556" i="1"/>
  <c r="N1556" i="1" s="1"/>
  <c r="M1556" i="1"/>
  <c r="O1556" i="1"/>
  <c r="H1557" i="1"/>
  <c r="I1557" i="1"/>
  <c r="J1557" i="1"/>
  <c r="K1557" i="1"/>
  <c r="L1557" i="1"/>
  <c r="N1557" i="1" s="1"/>
  <c r="M1557" i="1"/>
  <c r="O1557" i="1"/>
  <c r="H1558" i="1"/>
  <c r="I1558" i="1"/>
  <c r="J1558" i="1"/>
  <c r="K1558" i="1"/>
  <c r="L1558" i="1"/>
  <c r="N1558" i="1" s="1"/>
  <c r="M1558" i="1"/>
  <c r="O1558" i="1"/>
  <c r="H1559" i="1"/>
  <c r="I1559" i="1"/>
  <c r="J1559" i="1"/>
  <c r="K1559" i="1"/>
  <c r="L1559" i="1"/>
  <c r="N1559" i="1" s="1"/>
  <c r="M1559" i="1"/>
  <c r="O1559" i="1"/>
  <c r="H1560" i="1"/>
  <c r="I1560" i="1"/>
  <c r="J1560" i="1"/>
  <c r="K1560" i="1"/>
  <c r="L1560" i="1"/>
  <c r="N1560" i="1" s="1"/>
  <c r="M1560" i="1"/>
  <c r="O1560" i="1"/>
  <c r="H1561" i="1"/>
  <c r="I1561" i="1"/>
  <c r="J1561" i="1"/>
  <c r="K1561" i="1"/>
  <c r="L1561" i="1"/>
  <c r="N1561" i="1" s="1"/>
  <c r="M1561" i="1"/>
  <c r="O1561" i="1"/>
  <c r="H1562" i="1"/>
  <c r="I1562" i="1"/>
  <c r="J1562" i="1"/>
  <c r="K1562" i="1"/>
  <c r="L1562" i="1"/>
  <c r="N1562" i="1" s="1"/>
  <c r="M1562" i="1"/>
  <c r="O1562" i="1"/>
  <c r="H1563" i="1"/>
  <c r="I1563" i="1"/>
  <c r="J1563" i="1"/>
  <c r="K1563" i="1"/>
  <c r="L1563" i="1"/>
  <c r="N1563" i="1" s="1"/>
  <c r="M1563" i="1"/>
  <c r="O1563" i="1"/>
  <c r="H1564" i="1"/>
  <c r="I1564" i="1"/>
  <c r="J1564" i="1"/>
  <c r="K1564" i="1"/>
  <c r="L1564" i="1"/>
  <c r="N1564" i="1" s="1"/>
  <c r="M1564" i="1"/>
  <c r="O1564" i="1"/>
  <c r="H1565" i="1"/>
  <c r="I1565" i="1"/>
  <c r="J1565" i="1"/>
  <c r="K1565" i="1"/>
  <c r="L1565" i="1"/>
  <c r="N1565" i="1" s="1"/>
  <c r="M1565" i="1"/>
  <c r="O1565" i="1"/>
  <c r="H1566" i="1"/>
  <c r="I1566" i="1"/>
  <c r="J1566" i="1"/>
  <c r="K1566" i="1"/>
  <c r="L1566" i="1"/>
  <c r="N1566" i="1" s="1"/>
  <c r="M1566" i="1"/>
  <c r="O1566" i="1"/>
  <c r="H1567" i="1"/>
  <c r="I1567" i="1"/>
  <c r="J1567" i="1"/>
  <c r="K1567" i="1"/>
  <c r="L1567" i="1"/>
  <c r="N1567" i="1" s="1"/>
  <c r="M1567" i="1"/>
  <c r="O1567" i="1"/>
  <c r="H1568" i="1"/>
  <c r="I1568" i="1"/>
  <c r="J1568" i="1"/>
  <c r="K1568" i="1"/>
  <c r="L1568" i="1"/>
  <c r="N1568" i="1" s="1"/>
  <c r="M1568" i="1"/>
  <c r="O1568" i="1"/>
  <c r="H1569" i="1"/>
  <c r="I1569" i="1"/>
  <c r="J1569" i="1"/>
  <c r="K1569" i="1"/>
  <c r="L1569" i="1"/>
  <c r="N1569" i="1" s="1"/>
  <c r="M1569" i="1"/>
  <c r="O1569" i="1"/>
  <c r="H1570" i="1"/>
  <c r="I1570" i="1"/>
  <c r="J1570" i="1"/>
  <c r="K1570" i="1"/>
  <c r="L1570" i="1"/>
  <c r="N1570" i="1" s="1"/>
  <c r="M1570" i="1"/>
  <c r="O1570" i="1"/>
  <c r="H1571" i="1"/>
  <c r="I1571" i="1"/>
  <c r="J1571" i="1"/>
  <c r="K1571" i="1"/>
  <c r="L1571" i="1"/>
  <c r="N1571" i="1" s="1"/>
  <c r="M1571" i="1"/>
  <c r="O1571" i="1"/>
  <c r="H1572" i="1"/>
  <c r="I1572" i="1"/>
  <c r="J1572" i="1"/>
  <c r="K1572" i="1"/>
  <c r="L1572" i="1"/>
  <c r="N1572" i="1" s="1"/>
  <c r="M1572" i="1"/>
  <c r="O1572" i="1"/>
  <c r="H1573" i="1"/>
  <c r="I1573" i="1"/>
  <c r="J1573" i="1"/>
  <c r="K1573" i="1"/>
  <c r="L1573" i="1"/>
  <c r="N1573" i="1" s="1"/>
  <c r="M1573" i="1"/>
  <c r="O1573" i="1"/>
  <c r="H1574" i="1"/>
  <c r="I1574" i="1"/>
  <c r="J1574" i="1"/>
  <c r="K1574" i="1"/>
  <c r="L1574" i="1"/>
  <c r="N1574" i="1" s="1"/>
  <c r="M1574" i="1"/>
  <c r="O1574" i="1"/>
  <c r="H1575" i="1"/>
  <c r="I1575" i="1"/>
  <c r="J1575" i="1"/>
  <c r="K1575" i="1"/>
  <c r="L1575" i="1"/>
  <c r="N1575" i="1" s="1"/>
  <c r="M1575" i="1"/>
  <c r="O1575" i="1"/>
  <c r="H1576" i="1"/>
  <c r="I1576" i="1"/>
  <c r="J1576" i="1"/>
  <c r="K1576" i="1"/>
  <c r="L1576" i="1"/>
  <c r="N1576" i="1" s="1"/>
  <c r="M1576" i="1"/>
  <c r="O1576" i="1"/>
  <c r="H1577" i="1"/>
  <c r="I1577" i="1"/>
  <c r="J1577" i="1"/>
  <c r="K1577" i="1"/>
  <c r="L1577" i="1"/>
  <c r="N1577" i="1" s="1"/>
  <c r="M1577" i="1"/>
  <c r="O1577" i="1"/>
  <c r="H1578" i="1"/>
  <c r="I1578" i="1"/>
  <c r="J1578" i="1"/>
  <c r="K1578" i="1"/>
  <c r="L1578" i="1"/>
  <c r="N1578" i="1" s="1"/>
  <c r="M1578" i="1"/>
  <c r="O1578" i="1"/>
  <c r="H1579" i="1"/>
  <c r="I1579" i="1"/>
  <c r="J1579" i="1"/>
  <c r="K1579" i="1"/>
  <c r="L1579" i="1"/>
  <c r="N1579" i="1" s="1"/>
  <c r="M1579" i="1"/>
  <c r="O1579" i="1"/>
  <c r="H1580" i="1"/>
  <c r="I1580" i="1"/>
  <c r="J1580" i="1"/>
  <c r="K1580" i="1"/>
  <c r="L1580" i="1"/>
  <c r="N1580" i="1" s="1"/>
  <c r="M1580" i="1"/>
  <c r="O1580" i="1"/>
  <c r="H1581" i="1"/>
  <c r="I1581" i="1"/>
  <c r="J1581" i="1"/>
  <c r="K1581" i="1"/>
  <c r="L1581" i="1"/>
  <c r="N1581" i="1" s="1"/>
  <c r="M1581" i="1"/>
  <c r="O1581" i="1"/>
  <c r="H1582" i="1"/>
  <c r="I1582" i="1"/>
  <c r="J1582" i="1"/>
  <c r="K1582" i="1" s="1"/>
  <c r="L1582" i="1"/>
  <c r="N1582" i="1" s="1"/>
  <c r="M1582" i="1"/>
  <c r="O1582" i="1"/>
  <c r="H1583" i="1"/>
  <c r="I1583" i="1"/>
  <c r="J1583" i="1"/>
  <c r="K1583" i="1" s="1"/>
  <c r="L1583" i="1"/>
  <c r="N1583" i="1" s="1"/>
  <c r="M1583" i="1"/>
  <c r="O1583" i="1"/>
  <c r="H1584" i="1"/>
  <c r="I1584" i="1"/>
  <c r="J1584" i="1"/>
  <c r="K1584" i="1" s="1"/>
  <c r="L1584" i="1"/>
  <c r="N1584" i="1" s="1"/>
  <c r="M1584" i="1"/>
  <c r="O1584" i="1"/>
  <c r="H1585" i="1"/>
  <c r="I1585" i="1"/>
  <c r="J1585" i="1"/>
  <c r="K1585" i="1" s="1"/>
  <c r="L1585" i="1"/>
  <c r="N1585" i="1" s="1"/>
  <c r="M1585" i="1"/>
  <c r="O1585" i="1"/>
  <c r="H1586" i="1"/>
  <c r="I1586" i="1"/>
  <c r="J1586" i="1"/>
  <c r="K1586" i="1" s="1"/>
  <c r="L1586" i="1"/>
  <c r="N1586" i="1" s="1"/>
  <c r="M1586" i="1"/>
  <c r="O1586" i="1"/>
  <c r="H1587" i="1"/>
  <c r="I1587" i="1"/>
  <c r="J1587" i="1"/>
  <c r="K1587" i="1" s="1"/>
  <c r="L1587" i="1"/>
  <c r="N1587" i="1" s="1"/>
  <c r="M1587" i="1"/>
  <c r="O1587" i="1"/>
  <c r="H1588" i="1"/>
  <c r="I1588" i="1"/>
  <c r="J1588" i="1"/>
  <c r="K1588" i="1" s="1"/>
  <c r="L1588" i="1"/>
  <c r="N1588" i="1" s="1"/>
  <c r="M1588" i="1"/>
  <c r="O1588" i="1"/>
  <c r="H1589" i="1"/>
  <c r="I1589" i="1"/>
  <c r="J1589" i="1"/>
  <c r="K1589" i="1" s="1"/>
  <c r="L1589" i="1"/>
  <c r="N1589" i="1" s="1"/>
  <c r="M1589" i="1"/>
  <c r="O1589" i="1"/>
  <c r="H1590" i="1"/>
  <c r="I1590" i="1"/>
  <c r="J1590" i="1"/>
  <c r="K1590" i="1" s="1"/>
  <c r="L1590" i="1"/>
  <c r="N1590" i="1" s="1"/>
  <c r="M1590" i="1"/>
  <c r="O1590" i="1"/>
  <c r="H1591" i="1"/>
  <c r="I1591" i="1"/>
  <c r="J1591" i="1"/>
  <c r="K1591" i="1" s="1"/>
  <c r="L1591" i="1"/>
  <c r="N1591" i="1" s="1"/>
  <c r="M1591" i="1"/>
  <c r="O1591" i="1"/>
  <c r="H1592" i="1"/>
  <c r="I1592" i="1"/>
  <c r="J1592" i="1"/>
  <c r="K1592" i="1"/>
  <c r="L1592" i="1"/>
  <c r="N1592" i="1" s="1"/>
  <c r="M1592" i="1"/>
  <c r="O1592" i="1"/>
  <c r="H1593" i="1"/>
  <c r="I1593" i="1"/>
  <c r="J1593" i="1"/>
  <c r="K1593" i="1" s="1"/>
  <c r="L1593" i="1"/>
  <c r="N1593" i="1" s="1"/>
  <c r="M1593" i="1"/>
  <c r="O1593" i="1"/>
  <c r="H1594" i="1"/>
  <c r="I1594" i="1"/>
  <c r="J1594" i="1"/>
  <c r="K1594" i="1"/>
  <c r="L1594" i="1"/>
  <c r="N1594" i="1" s="1"/>
  <c r="M1594" i="1"/>
  <c r="O1594" i="1"/>
  <c r="H1595" i="1"/>
  <c r="I1595" i="1"/>
  <c r="J1595" i="1"/>
  <c r="K1595" i="1"/>
  <c r="L1595" i="1"/>
  <c r="N1595" i="1" s="1"/>
  <c r="M1595" i="1"/>
  <c r="O1595" i="1"/>
  <c r="H1596" i="1"/>
  <c r="I1596" i="1"/>
  <c r="J1596" i="1"/>
  <c r="K1596" i="1"/>
  <c r="L1596" i="1"/>
  <c r="N1596" i="1" s="1"/>
  <c r="M1596" i="1"/>
  <c r="O1596" i="1"/>
  <c r="H1597" i="1"/>
  <c r="I1597" i="1"/>
  <c r="J1597" i="1"/>
  <c r="K1597" i="1" s="1"/>
  <c r="L1597" i="1"/>
  <c r="N1597" i="1" s="1"/>
  <c r="M1597" i="1"/>
  <c r="O1597" i="1"/>
  <c r="H1598" i="1"/>
  <c r="I1598" i="1"/>
  <c r="J1598" i="1"/>
  <c r="K1598" i="1"/>
  <c r="L1598" i="1"/>
  <c r="N1598" i="1" s="1"/>
  <c r="M1598" i="1"/>
  <c r="O1598" i="1"/>
  <c r="H1599" i="1"/>
  <c r="I1599" i="1"/>
  <c r="J1599" i="1"/>
  <c r="K1599" i="1"/>
  <c r="L1599" i="1"/>
  <c r="N1599" i="1" s="1"/>
  <c r="M1599" i="1"/>
  <c r="O1599" i="1"/>
  <c r="H1600" i="1"/>
  <c r="I1600" i="1"/>
  <c r="J1600" i="1"/>
  <c r="K1600" i="1"/>
  <c r="L1600" i="1"/>
  <c r="N1600" i="1" s="1"/>
  <c r="M1600" i="1"/>
  <c r="O1600" i="1"/>
  <c r="H1601" i="1"/>
  <c r="I1601" i="1"/>
  <c r="J1601" i="1"/>
  <c r="K1601" i="1" s="1"/>
  <c r="L1601" i="1"/>
  <c r="N1601" i="1" s="1"/>
  <c r="M1601" i="1"/>
  <c r="O1601" i="1"/>
  <c r="H1602" i="1"/>
  <c r="I1602" i="1"/>
  <c r="J1602" i="1"/>
  <c r="K1602" i="1"/>
  <c r="L1602" i="1"/>
  <c r="N1602" i="1" s="1"/>
  <c r="M1602" i="1"/>
  <c r="O1602" i="1"/>
  <c r="H1603" i="1"/>
  <c r="I1603" i="1"/>
  <c r="J1603" i="1"/>
  <c r="K1603" i="1"/>
  <c r="L1603" i="1"/>
  <c r="N1603" i="1" s="1"/>
  <c r="M1603" i="1"/>
  <c r="O1603" i="1"/>
  <c r="H1604" i="1"/>
  <c r="I1604" i="1"/>
  <c r="J1604" i="1"/>
  <c r="K1604" i="1"/>
  <c r="L1604" i="1"/>
  <c r="N1604" i="1" s="1"/>
  <c r="M1604" i="1"/>
  <c r="O1604" i="1" s="1"/>
  <c r="H1605" i="1"/>
  <c r="I1605" i="1"/>
  <c r="J1605" i="1"/>
  <c r="K1605" i="1" s="1"/>
  <c r="L1605" i="1"/>
  <c r="N1605" i="1" s="1"/>
  <c r="M1605" i="1"/>
  <c r="O1605" i="1"/>
  <c r="H1606" i="1"/>
  <c r="I1606" i="1"/>
  <c r="J1606" i="1"/>
  <c r="K1606" i="1"/>
  <c r="L1606" i="1"/>
  <c r="N1606" i="1" s="1"/>
  <c r="M1606" i="1"/>
  <c r="O1606" i="1"/>
  <c r="H1607" i="1"/>
  <c r="I1607" i="1"/>
  <c r="J1607" i="1"/>
  <c r="K1607" i="1"/>
  <c r="L1607" i="1"/>
  <c r="N1607" i="1" s="1"/>
  <c r="M1607" i="1"/>
  <c r="O1607" i="1"/>
  <c r="H1608" i="1"/>
  <c r="I1608" i="1"/>
  <c r="J1608" i="1"/>
  <c r="K1608" i="1"/>
  <c r="L1608" i="1"/>
  <c r="N1608" i="1" s="1"/>
  <c r="M1608" i="1"/>
  <c r="O1608" i="1" s="1"/>
  <c r="H1609" i="1"/>
  <c r="I1609" i="1"/>
  <c r="J1609" i="1"/>
  <c r="K1609" i="1" s="1"/>
  <c r="L1609" i="1"/>
  <c r="N1609" i="1" s="1"/>
  <c r="M1609" i="1"/>
  <c r="O1609" i="1"/>
  <c r="H1610" i="1"/>
  <c r="I1610" i="1"/>
  <c r="J1610" i="1"/>
  <c r="K1610" i="1"/>
  <c r="L1610" i="1"/>
  <c r="N1610" i="1" s="1"/>
  <c r="M1610" i="1"/>
  <c r="O1610" i="1"/>
  <c r="H1611" i="1"/>
  <c r="I1611" i="1"/>
  <c r="J1611" i="1"/>
  <c r="K1611" i="1"/>
  <c r="L1611" i="1"/>
  <c r="N1611" i="1" s="1"/>
  <c r="M1611" i="1"/>
  <c r="O1611" i="1"/>
  <c r="H1612" i="1"/>
  <c r="I1612" i="1"/>
  <c r="J1612" i="1"/>
  <c r="K1612" i="1"/>
  <c r="L1612" i="1"/>
  <c r="N1612" i="1" s="1"/>
  <c r="M1612" i="1"/>
  <c r="O1612" i="1" s="1"/>
  <c r="H1613" i="1"/>
  <c r="I1613" i="1"/>
  <c r="J1613" i="1"/>
  <c r="K1613" i="1" s="1"/>
  <c r="L1613" i="1"/>
  <c r="N1613" i="1" s="1"/>
  <c r="M1613" i="1"/>
  <c r="O1613" i="1"/>
  <c r="H1614" i="1"/>
  <c r="I1614" i="1"/>
  <c r="J1614" i="1"/>
  <c r="K1614" i="1"/>
  <c r="L1614" i="1"/>
  <c r="N1614" i="1" s="1"/>
  <c r="M1614" i="1"/>
  <c r="O1614" i="1"/>
  <c r="H1615" i="1"/>
  <c r="I1615" i="1"/>
  <c r="J1615" i="1"/>
  <c r="K1615" i="1"/>
  <c r="L1615" i="1"/>
  <c r="N1615" i="1" s="1"/>
  <c r="M1615" i="1"/>
  <c r="O1615" i="1"/>
  <c r="H1616" i="1"/>
  <c r="I1616" i="1"/>
  <c r="J1616" i="1"/>
  <c r="K1616" i="1"/>
  <c r="L1616" i="1"/>
  <c r="N1616" i="1" s="1"/>
  <c r="M1616" i="1"/>
  <c r="O1616" i="1" s="1"/>
  <c r="H1617" i="1"/>
  <c r="I1617" i="1"/>
  <c r="J1617" i="1"/>
  <c r="K1617" i="1" s="1"/>
  <c r="L1617" i="1"/>
  <c r="N1617" i="1" s="1"/>
  <c r="M1617" i="1"/>
  <c r="O1617" i="1"/>
  <c r="H1618" i="1"/>
  <c r="I1618" i="1"/>
  <c r="J1618" i="1"/>
  <c r="K1618" i="1"/>
  <c r="L1618" i="1"/>
  <c r="N1618" i="1" s="1"/>
  <c r="M1618" i="1"/>
  <c r="O1618" i="1"/>
  <c r="H1619" i="1"/>
  <c r="I1619" i="1"/>
  <c r="J1619" i="1"/>
  <c r="K1619" i="1"/>
  <c r="L1619" i="1"/>
  <c r="N1619" i="1" s="1"/>
  <c r="M1619" i="1"/>
  <c r="O1619" i="1"/>
  <c r="H1620" i="1"/>
  <c r="I1620" i="1"/>
  <c r="J1620" i="1"/>
  <c r="K1620" i="1"/>
  <c r="L1620" i="1"/>
  <c r="N1620" i="1" s="1"/>
  <c r="M1620" i="1"/>
  <c r="O1620" i="1" s="1"/>
  <c r="H1621" i="1"/>
  <c r="I1621" i="1"/>
  <c r="J1621" i="1"/>
  <c r="K1621" i="1" s="1"/>
  <c r="L1621" i="1"/>
  <c r="N1621" i="1" s="1"/>
  <c r="M1621" i="1"/>
  <c r="O1621" i="1"/>
  <c r="H1622" i="1"/>
  <c r="I1622" i="1"/>
  <c r="J1622" i="1"/>
  <c r="K1622" i="1"/>
  <c r="L1622" i="1"/>
  <c r="N1622" i="1" s="1"/>
  <c r="M1622" i="1"/>
  <c r="O1622" i="1"/>
  <c r="H1623" i="1"/>
  <c r="I1623" i="1"/>
  <c r="J1623" i="1"/>
  <c r="K1623" i="1"/>
  <c r="L1623" i="1"/>
  <c r="N1623" i="1" s="1"/>
  <c r="M1623" i="1"/>
  <c r="O1623" i="1"/>
  <c r="H1624" i="1"/>
  <c r="I1624" i="1"/>
  <c r="J1624" i="1"/>
  <c r="K1624" i="1"/>
  <c r="L1624" i="1"/>
  <c r="N1624" i="1" s="1"/>
  <c r="M1624" i="1"/>
  <c r="O1624" i="1" s="1"/>
  <c r="H1625" i="1"/>
  <c r="I1625" i="1"/>
  <c r="J1625" i="1"/>
  <c r="K1625" i="1" s="1"/>
  <c r="L1625" i="1"/>
  <c r="N1625" i="1" s="1"/>
  <c r="M1625" i="1"/>
  <c r="O1625" i="1"/>
  <c r="H1626" i="1"/>
  <c r="I1626" i="1"/>
  <c r="J1626" i="1"/>
  <c r="K1626" i="1"/>
  <c r="L1626" i="1"/>
  <c r="N1626" i="1" s="1"/>
  <c r="M1626" i="1"/>
  <c r="O1626" i="1"/>
  <c r="H1627" i="1"/>
  <c r="I1627" i="1"/>
  <c r="J1627" i="1"/>
  <c r="K1627" i="1"/>
  <c r="L1627" i="1"/>
  <c r="N1627" i="1" s="1"/>
  <c r="M1627" i="1"/>
  <c r="O1627" i="1"/>
  <c r="H1628" i="1"/>
  <c r="I1628" i="1"/>
  <c r="J1628" i="1"/>
  <c r="K1628" i="1"/>
  <c r="L1628" i="1"/>
  <c r="N1628" i="1" s="1"/>
  <c r="M1628" i="1"/>
  <c r="O1628" i="1" s="1"/>
  <c r="H1629" i="1"/>
  <c r="I1629" i="1"/>
  <c r="J1629" i="1"/>
  <c r="K1629" i="1" s="1"/>
  <c r="L1629" i="1"/>
  <c r="N1629" i="1" s="1"/>
  <c r="M1629" i="1"/>
  <c r="O1629" i="1"/>
  <c r="H1630" i="1"/>
  <c r="I1630" i="1"/>
  <c r="J1630" i="1"/>
  <c r="K1630" i="1"/>
  <c r="L1630" i="1"/>
  <c r="N1630" i="1" s="1"/>
  <c r="M1630" i="1"/>
  <c r="O1630" i="1"/>
  <c r="H1631" i="1"/>
  <c r="I1631" i="1" s="1"/>
  <c r="J1631" i="1"/>
  <c r="K1631" i="1"/>
  <c r="L1631" i="1"/>
  <c r="N1631" i="1" s="1"/>
  <c r="M1631" i="1"/>
  <c r="O1631" i="1"/>
  <c r="H1632" i="1"/>
  <c r="I1632" i="1"/>
  <c r="J1632" i="1"/>
  <c r="K1632" i="1"/>
  <c r="L1632" i="1"/>
  <c r="N1632" i="1" s="1"/>
  <c r="M1632" i="1"/>
  <c r="O1632" i="1" s="1"/>
  <c r="H1633" i="1"/>
  <c r="I1633" i="1"/>
  <c r="J1633" i="1"/>
  <c r="K1633" i="1" s="1"/>
  <c r="L1633" i="1"/>
  <c r="N1633" i="1" s="1"/>
  <c r="M1633" i="1"/>
  <c r="O1633" i="1"/>
  <c r="H1634" i="1"/>
  <c r="I1634" i="1"/>
  <c r="J1634" i="1"/>
  <c r="K1634" i="1"/>
  <c r="L1634" i="1"/>
  <c r="N1634" i="1" s="1"/>
  <c r="M1634" i="1"/>
  <c r="O1634" i="1"/>
  <c r="H1635" i="1"/>
  <c r="I1635" i="1" s="1"/>
  <c r="J1635" i="1"/>
  <c r="K1635" i="1"/>
  <c r="L1635" i="1"/>
  <c r="N1635" i="1" s="1"/>
  <c r="M1635" i="1"/>
  <c r="O1635" i="1"/>
  <c r="H1636" i="1"/>
  <c r="I1636" i="1"/>
  <c r="J1636" i="1"/>
  <c r="K1636" i="1"/>
  <c r="L1636" i="1"/>
  <c r="N1636" i="1" s="1"/>
  <c r="M1636" i="1"/>
  <c r="O1636" i="1" s="1"/>
  <c r="H1637" i="1"/>
  <c r="I1637" i="1"/>
  <c r="J1637" i="1"/>
  <c r="K1637" i="1" s="1"/>
  <c r="L1637" i="1"/>
  <c r="N1637" i="1" s="1"/>
  <c r="M1637" i="1"/>
  <c r="O1637" i="1"/>
  <c r="H1638" i="1"/>
  <c r="I1638" i="1"/>
  <c r="J1638" i="1"/>
  <c r="K1638" i="1"/>
  <c r="L1638" i="1"/>
  <c r="N1638" i="1" s="1"/>
  <c r="M1638" i="1"/>
  <c r="O1638" i="1"/>
  <c r="H1639" i="1"/>
  <c r="I1639" i="1" s="1"/>
  <c r="J1639" i="1"/>
  <c r="K1639" i="1"/>
  <c r="L1639" i="1"/>
  <c r="N1639" i="1" s="1"/>
  <c r="M1639" i="1"/>
  <c r="O1639" i="1"/>
  <c r="H1640" i="1"/>
  <c r="I1640" i="1"/>
  <c r="J1640" i="1"/>
  <c r="K1640" i="1"/>
  <c r="L1640" i="1"/>
  <c r="N1640" i="1" s="1"/>
  <c r="M1640" i="1"/>
  <c r="O1640" i="1" s="1"/>
  <c r="H1641" i="1"/>
  <c r="I1641" i="1"/>
  <c r="J1641" i="1"/>
  <c r="K1641" i="1" s="1"/>
  <c r="L1641" i="1"/>
  <c r="N1641" i="1" s="1"/>
  <c r="M1641" i="1"/>
  <c r="O1641" i="1"/>
  <c r="H1642" i="1"/>
  <c r="I1642" i="1"/>
  <c r="J1642" i="1"/>
  <c r="K1642" i="1"/>
  <c r="L1642" i="1"/>
  <c r="N1642" i="1" s="1"/>
  <c r="M1642" i="1"/>
  <c r="O1642" i="1"/>
  <c r="H1643" i="1"/>
  <c r="I1643" i="1" s="1"/>
  <c r="J1643" i="1"/>
  <c r="K1643" i="1"/>
  <c r="L1643" i="1"/>
  <c r="N1643" i="1" s="1"/>
  <c r="M1643" i="1"/>
  <c r="O1643" i="1"/>
  <c r="H1644" i="1"/>
  <c r="I1644" i="1"/>
  <c r="J1644" i="1"/>
  <c r="K1644" i="1"/>
  <c r="L1644" i="1"/>
  <c r="N1644" i="1" s="1"/>
  <c r="M1644" i="1"/>
  <c r="O1644" i="1" s="1"/>
  <c r="H1645" i="1"/>
  <c r="I1645" i="1"/>
  <c r="J1645" i="1"/>
  <c r="K1645" i="1" s="1"/>
  <c r="L1645" i="1"/>
  <c r="N1645" i="1" s="1"/>
  <c r="M1645" i="1"/>
  <c r="O1645" i="1"/>
  <c r="H1646" i="1"/>
  <c r="I1646" i="1"/>
  <c r="J1646" i="1"/>
  <c r="K1646" i="1"/>
  <c r="L1646" i="1"/>
  <c r="N1646" i="1" s="1"/>
  <c r="M1646" i="1"/>
  <c r="O1646" i="1"/>
  <c r="H1647" i="1"/>
  <c r="I1647" i="1" s="1"/>
  <c r="J1647" i="1"/>
  <c r="K1647" i="1"/>
  <c r="L1647" i="1"/>
  <c r="N1647" i="1" s="1"/>
  <c r="M1647" i="1"/>
  <c r="O1647" i="1"/>
  <c r="H1648" i="1"/>
  <c r="I1648" i="1"/>
  <c r="J1648" i="1"/>
  <c r="K1648" i="1"/>
  <c r="L1648" i="1"/>
  <c r="N1648" i="1" s="1"/>
  <c r="M1648" i="1"/>
  <c r="O1648" i="1" s="1"/>
  <c r="H1649" i="1"/>
  <c r="I1649" i="1"/>
  <c r="J1649" i="1"/>
  <c r="K1649" i="1" s="1"/>
  <c r="L1649" i="1"/>
  <c r="N1649" i="1" s="1"/>
  <c r="M1649" i="1"/>
  <c r="O1649" i="1"/>
  <c r="H1650" i="1"/>
  <c r="I1650" i="1"/>
  <c r="J1650" i="1"/>
  <c r="K1650" i="1"/>
  <c r="L1650" i="1"/>
  <c r="N1650" i="1" s="1"/>
  <c r="M1650" i="1"/>
  <c r="O1650" i="1"/>
  <c r="H1651" i="1"/>
  <c r="I1651" i="1" s="1"/>
  <c r="J1651" i="1"/>
  <c r="K1651" i="1"/>
  <c r="L1651" i="1"/>
  <c r="N1651" i="1" s="1"/>
  <c r="M1651" i="1"/>
  <c r="O1651" i="1"/>
  <c r="H1652" i="1"/>
  <c r="I1652" i="1"/>
  <c r="J1652" i="1"/>
  <c r="K1652" i="1"/>
  <c r="L1652" i="1"/>
  <c r="N1652" i="1" s="1"/>
  <c r="M1652" i="1"/>
  <c r="O1652" i="1" s="1"/>
  <c r="H1653" i="1"/>
  <c r="I1653" i="1"/>
  <c r="J1653" i="1"/>
  <c r="K1653" i="1" s="1"/>
  <c r="L1653" i="1"/>
  <c r="N1653" i="1" s="1"/>
  <c r="M1653" i="1"/>
  <c r="O1653" i="1"/>
  <c r="H1654" i="1"/>
  <c r="I1654" i="1"/>
  <c r="J1654" i="1"/>
  <c r="K1654" i="1"/>
  <c r="L1654" i="1"/>
  <c r="N1654" i="1" s="1"/>
  <c r="M1654" i="1"/>
  <c r="O1654" i="1"/>
  <c r="H1655" i="1"/>
  <c r="I1655" i="1" s="1"/>
  <c r="J1655" i="1"/>
  <c r="K1655" i="1"/>
  <c r="L1655" i="1"/>
  <c r="N1655" i="1" s="1"/>
  <c r="M1655" i="1"/>
  <c r="O1655" i="1"/>
  <c r="H1656" i="1"/>
  <c r="I1656" i="1"/>
  <c r="J1656" i="1"/>
  <c r="K1656" i="1"/>
  <c r="L1656" i="1"/>
  <c r="N1656" i="1" s="1"/>
  <c r="M1656" i="1"/>
  <c r="O1656" i="1" s="1"/>
  <c r="H1657" i="1"/>
  <c r="I1657" i="1"/>
  <c r="J1657" i="1"/>
  <c r="K1657" i="1" s="1"/>
  <c r="L1657" i="1"/>
  <c r="N1657" i="1" s="1"/>
  <c r="M1657" i="1"/>
  <c r="O1657" i="1"/>
  <c r="H1658" i="1"/>
  <c r="I1658" i="1"/>
  <c r="J1658" i="1"/>
  <c r="K1658" i="1"/>
  <c r="L1658" i="1"/>
  <c r="N1658" i="1" s="1"/>
  <c r="M1658" i="1"/>
  <c r="O1658" i="1"/>
  <c r="H1659" i="1"/>
  <c r="I1659" i="1" s="1"/>
  <c r="J1659" i="1"/>
  <c r="K1659" i="1"/>
  <c r="L1659" i="1"/>
  <c r="N1659" i="1" s="1"/>
  <c r="M1659" i="1"/>
  <c r="O1659" i="1"/>
  <c r="H1660" i="1"/>
  <c r="I1660" i="1"/>
  <c r="J1660" i="1"/>
  <c r="K1660" i="1"/>
  <c r="L1660" i="1"/>
  <c r="N1660" i="1" s="1"/>
  <c r="M1660" i="1"/>
  <c r="O1660" i="1" s="1"/>
  <c r="H1661" i="1"/>
  <c r="I1661" i="1"/>
  <c r="J1661" i="1"/>
  <c r="K1661" i="1" s="1"/>
  <c r="L1661" i="1"/>
  <c r="N1661" i="1" s="1"/>
  <c r="M1661" i="1"/>
  <c r="O1661" i="1"/>
  <c r="H1662" i="1"/>
  <c r="I1662" i="1"/>
  <c r="J1662" i="1"/>
  <c r="K1662" i="1"/>
  <c r="L1662" i="1"/>
  <c r="N1662" i="1" s="1"/>
  <c r="M1662" i="1"/>
  <c r="O1662" i="1"/>
  <c r="H1663" i="1"/>
  <c r="I1663" i="1" s="1"/>
  <c r="J1663" i="1"/>
  <c r="K1663" i="1"/>
  <c r="L1663" i="1"/>
  <c r="N1663" i="1" s="1"/>
  <c r="M1663" i="1"/>
  <c r="O1663" i="1"/>
  <c r="H1664" i="1"/>
  <c r="I1664" i="1"/>
  <c r="J1664" i="1"/>
  <c r="K1664" i="1"/>
  <c r="L1664" i="1"/>
  <c r="N1664" i="1" s="1"/>
  <c r="M1664" i="1"/>
  <c r="O1664" i="1" s="1"/>
  <c r="H1665" i="1"/>
  <c r="I1665" i="1"/>
  <c r="J1665" i="1"/>
  <c r="K1665" i="1" s="1"/>
  <c r="L1665" i="1"/>
  <c r="M1665" i="1"/>
  <c r="O1665" i="1" s="1"/>
  <c r="N1665" i="1"/>
  <c r="H1666" i="1"/>
  <c r="I1666" i="1"/>
  <c r="J1666" i="1"/>
  <c r="K1666" i="1" s="1"/>
  <c r="L1666" i="1"/>
  <c r="M1666" i="1"/>
  <c r="O1666" i="1" s="1"/>
  <c r="N1666" i="1"/>
  <c r="H1667" i="1"/>
  <c r="I1667" i="1"/>
  <c r="J1667" i="1"/>
  <c r="K1667" i="1" s="1"/>
  <c r="L1667" i="1"/>
  <c r="M1667" i="1"/>
  <c r="O1667" i="1" s="1"/>
  <c r="N1667" i="1"/>
  <c r="H1668" i="1"/>
  <c r="I1668" i="1"/>
  <c r="J1668" i="1"/>
  <c r="K1668" i="1" s="1"/>
  <c r="L1668" i="1"/>
  <c r="M1668" i="1"/>
  <c r="O1668" i="1" s="1"/>
  <c r="N1668" i="1"/>
  <c r="H1669" i="1"/>
  <c r="I1669" i="1"/>
  <c r="J1669" i="1"/>
  <c r="K1669" i="1" s="1"/>
  <c r="L1669" i="1"/>
  <c r="M1669" i="1"/>
  <c r="O1669" i="1" s="1"/>
  <c r="N1669" i="1"/>
  <c r="H1670" i="1"/>
  <c r="I1670" i="1"/>
  <c r="J1670" i="1"/>
  <c r="K1670" i="1" s="1"/>
  <c r="L1670" i="1"/>
  <c r="M1670" i="1"/>
  <c r="O1670" i="1" s="1"/>
  <c r="N1670" i="1"/>
  <c r="H1671" i="1"/>
  <c r="I1671" i="1"/>
  <c r="J1671" i="1"/>
  <c r="K1671" i="1" s="1"/>
  <c r="L1671" i="1"/>
  <c r="M1671" i="1"/>
  <c r="O1671" i="1" s="1"/>
  <c r="N1671" i="1"/>
  <c r="H1672" i="1"/>
  <c r="I1672" i="1"/>
  <c r="J1672" i="1"/>
  <c r="K1672" i="1" s="1"/>
  <c r="L1672" i="1"/>
  <c r="M1672" i="1"/>
  <c r="O1672" i="1" s="1"/>
  <c r="N1672" i="1"/>
  <c r="H1673" i="1"/>
  <c r="I1673" i="1"/>
  <c r="J1673" i="1"/>
  <c r="K1673" i="1" s="1"/>
  <c r="L1673" i="1"/>
  <c r="M1673" i="1"/>
  <c r="O1673" i="1" s="1"/>
  <c r="N1673" i="1"/>
  <c r="H1674" i="1"/>
  <c r="I1674" i="1"/>
  <c r="J1674" i="1"/>
  <c r="K1674" i="1" s="1"/>
  <c r="L1674" i="1"/>
  <c r="M1674" i="1"/>
  <c r="O1674" i="1" s="1"/>
  <c r="N1674" i="1"/>
  <c r="H1675" i="1"/>
  <c r="I1675" i="1"/>
  <c r="J1675" i="1"/>
  <c r="K1675" i="1" s="1"/>
  <c r="L1675" i="1"/>
  <c r="M1675" i="1"/>
  <c r="O1675" i="1" s="1"/>
  <c r="N1675" i="1"/>
  <c r="H1676" i="1"/>
  <c r="I1676" i="1"/>
  <c r="J1676" i="1"/>
  <c r="K1676" i="1" s="1"/>
  <c r="L1676" i="1"/>
  <c r="M1676" i="1"/>
  <c r="O1676" i="1" s="1"/>
  <c r="N1676" i="1"/>
  <c r="H1677" i="1"/>
  <c r="I1677" i="1"/>
  <c r="J1677" i="1"/>
  <c r="K1677" i="1" s="1"/>
  <c r="L1677" i="1"/>
  <c r="M1677" i="1"/>
  <c r="O1677" i="1" s="1"/>
  <c r="N1677" i="1"/>
  <c r="H1678" i="1"/>
  <c r="I1678" i="1"/>
  <c r="J1678" i="1"/>
  <c r="K1678" i="1" s="1"/>
  <c r="L1678" i="1"/>
  <c r="M1678" i="1"/>
  <c r="O1678" i="1" s="1"/>
  <c r="N1678" i="1"/>
  <c r="H1679" i="1"/>
  <c r="I1679" i="1"/>
  <c r="J1679" i="1"/>
  <c r="K1679" i="1" s="1"/>
  <c r="L1679" i="1"/>
  <c r="M1679" i="1"/>
  <c r="O1679" i="1" s="1"/>
  <c r="N1679" i="1"/>
  <c r="H1680" i="1"/>
  <c r="I1680" i="1"/>
  <c r="J1680" i="1"/>
  <c r="K1680" i="1" s="1"/>
  <c r="L1680" i="1"/>
  <c r="M1680" i="1"/>
  <c r="O1680" i="1" s="1"/>
  <c r="N1680" i="1"/>
  <c r="H1681" i="1"/>
  <c r="I1681" i="1"/>
  <c r="J1681" i="1"/>
  <c r="K1681" i="1" s="1"/>
  <c r="L1681" i="1"/>
  <c r="M1681" i="1"/>
  <c r="O1681" i="1" s="1"/>
  <c r="N1681" i="1"/>
  <c r="H1682" i="1"/>
  <c r="I1682" i="1"/>
  <c r="J1682" i="1"/>
  <c r="K1682" i="1" s="1"/>
  <c r="L1682" i="1"/>
  <c r="M1682" i="1"/>
  <c r="O1682" i="1" s="1"/>
  <c r="N1682" i="1"/>
  <c r="H1683" i="1"/>
  <c r="I1683" i="1"/>
  <c r="J1683" i="1"/>
  <c r="K1683" i="1" s="1"/>
  <c r="L1683" i="1"/>
  <c r="M1683" i="1"/>
  <c r="O1683" i="1" s="1"/>
  <c r="N1683" i="1"/>
  <c r="H1684" i="1"/>
  <c r="I1684" i="1" s="1"/>
  <c r="J1684" i="1"/>
  <c r="K1684" i="1" s="1"/>
  <c r="L1684" i="1"/>
  <c r="M1684" i="1"/>
  <c r="O1684" i="1" s="1"/>
  <c r="N1684" i="1"/>
  <c r="H1685" i="1"/>
  <c r="I1685" i="1" s="1"/>
  <c r="J1685" i="1"/>
  <c r="K1685" i="1" s="1"/>
  <c r="L1685" i="1"/>
  <c r="M1685" i="1"/>
  <c r="O1685" i="1" s="1"/>
  <c r="N1685" i="1"/>
  <c r="H1686" i="1"/>
  <c r="I1686" i="1" s="1"/>
  <c r="J1686" i="1"/>
  <c r="K1686" i="1" s="1"/>
  <c r="L1686" i="1"/>
  <c r="M1686" i="1"/>
  <c r="O1686" i="1" s="1"/>
  <c r="N1686" i="1"/>
  <c r="H1687" i="1"/>
  <c r="I1687" i="1" s="1"/>
  <c r="J1687" i="1"/>
  <c r="K1687" i="1" s="1"/>
  <c r="L1687" i="1"/>
  <c r="M1687" i="1"/>
  <c r="O1687" i="1" s="1"/>
  <c r="N1687" i="1"/>
  <c r="H1688" i="1"/>
  <c r="I1688" i="1" s="1"/>
  <c r="J1688" i="1"/>
  <c r="K1688" i="1" s="1"/>
  <c r="L1688" i="1"/>
  <c r="M1688" i="1"/>
  <c r="O1688" i="1" s="1"/>
  <c r="N1688" i="1"/>
  <c r="H1689" i="1"/>
  <c r="I1689" i="1" s="1"/>
  <c r="J1689" i="1"/>
  <c r="K1689" i="1" s="1"/>
  <c r="L1689" i="1"/>
  <c r="M1689" i="1"/>
  <c r="O1689" i="1" s="1"/>
  <c r="N1689" i="1"/>
  <c r="H1690" i="1"/>
  <c r="I1690" i="1" s="1"/>
  <c r="J1690" i="1"/>
  <c r="K1690" i="1" s="1"/>
  <c r="L1690" i="1"/>
  <c r="M1690" i="1"/>
  <c r="O1690" i="1" s="1"/>
  <c r="N1690" i="1"/>
  <c r="H1691" i="1"/>
  <c r="I1691" i="1" s="1"/>
  <c r="J1691" i="1"/>
  <c r="K1691" i="1" s="1"/>
  <c r="L1691" i="1"/>
  <c r="M1691" i="1"/>
  <c r="O1691" i="1" s="1"/>
  <c r="N1691" i="1"/>
  <c r="H1692" i="1"/>
  <c r="I1692" i="1" s="1"/>
  <c r="J1692" i="1"/>
  <c r="K1692" i="1" s="1"/>
  <c r="L1692" i="1"/>
  <c r="M1692" i="1"/>
  <c r="O1692" i="1" s="1"/>
  <c r="N1692" i="1"/>
  <c r="H1693" i="1"/>
  <c r="I1693" i="1" s="1"/>
  <c r="J1693" i="1"/>
  <c r="K1693" i="1" s="1"/>
  <c r="L1693" i="1"/>
  <c r="M1693" i="1"/>
  <c r="O1693" i="1" s="1"/>
  <c r="N1693" i="1"/>
  <c r="H1694" i="1"/>
  <c r="I1694" i="1" s="1"/>
  <c r="J1694" i="1"/>
  <c r="K1694" i="1" s="1"/>
  <c r="L1694" i="1"/>
  <c r="M1694" i="1"/>
  <c r="O1694" i="1" s="1"/>
  <c r="N1694" i="1"/>
  <c r="H1695" i="1"/>
  <c r="I1695" i="1" s="1"/>
  <c r="J1695" i="1"/>
  <c r="K1695" i="1" s="1"/>
  <c r="L1695" i="1"/>
  <c r="M1695" i="1"/>
  <c r="O1695" i="1" s="1"/>
  <c r="N1695" i="1"/>
  <c r="H1696" i="1"/>
  <c r="I1696" i="1" s="1"/>
  <c r="J1696" i="1"/>
  <c r="K1696" i="1" s="1"/>
  <c r="L1696" i="1"/>
  <c r="M1696" i="1"/>
  <c r="O1696" i="1" s="1"/>
  <c r="N1696" i="1"/>
  <c r="H1697" i="1"/>
  <c r="I1697" i="1" s="1"/>
  <c r="J1697" i="1"/>
  <c r="K1697" i="1" s="1"/>
  <c r="L1697" i="1"/>
  <c r="M1697" i="1"/>
  <c r="O1697" i="1" s="1"/>
  <c r="N1697" i="1"/>
  <c r="H1698" i="1"/>
  <c r="I1698" i="1" s="1"/>
  <c r="J1698" i="1"/>
  <c r="K1698" i="1" s="1"/>
  <c r="L1698" i="1"/>
  <c r="M1698" i="1"/>
  <c r="O1698" i="1" s="1"/>
  <c r="N1698" i="1"/>
  <c r="H1699" i="1"/>
  <c r="I1699" i="1" s="1"/>
  <c r="J1699" i="1"/>
  <c r="K1699" i="1" s="1"/>
  <c r="L1699" i="1"/>
  <c r="M1699" i="1"/>
  <c r="O1699" i="1" s="1"/>
  <c r="N1699" i="1"/>
  <c r="H1700" i="1"/>
  <c r="I1700" i="1" s="1"/>
  <c r="J1700" i="1"/>
  <c r="K1700" i="1" s="1"/>
  <c r="L1700" i="1"/>
  <c r="M1700" i="1"/>
  <c r="O1700" i="1" s="1"/>
  <c r="N1700" i="1"/>
  <c r="H1701" i="1"/>
  <c r="I1701" i="1" s="1"/>
  <c r="J1701" i="1"/>
  <c r="K1701" i="1" s="1"/>
  <c r="L1701" i="1"/>
  <c r="M1701" i="1"/>
  <c r="O1701" i="1" s="1"/>
  <c r="N1701" i="1"/>
  <c r="H1702" i="1"/>
  <c r="I1702" i="1" s="1"/>
  <c r="J1702" i="1"/>
  <c r="K1702" i="1" s="1"/>
  <c r="L1702" i="1"/>
  <c r="M1702" i="1"/>
  <c r="O1702" i="1" s="1"/>
  <c r="N1702" i="1"/>
  <c r="H1703" i="1"/>
  <c r="I1703" i="1" s="1"/>
  <c r="J1703" i="1"/>
  <c r="K1703" i="1" s="1"/>
  <c r="L1703" i="1"/>
  <c r="M1703" i="1"/>
  <c r="O1703" i="1" s="1"/>
  <c r="N1703" i="1"/>
  <c r="H1704" i="1"/>
  <c r="I1704" i="1" s="1"/>
  <c r="J1704" i="1"/>
  <c r="K1704" i="1" s="1"/>
  <c r="L1704" i="1"/>
  <c r="M1704" i="1"/>
  <c r="O1704" i="1" s="1"/>
  <c r="N1704" i="1"/>
  <c r="H1705" i="1"/>
  <c r="I1705" i="1" s="1"/>
  <c r="J1705" i="1"/>
  <c r="K1705" i="1" s="1"/>
  <c r="L1705" i="1"/>
  <c r="M1705" i="1"/>
  <c r="O1705" i="1" s="1"/>
  <c r="N1705" i="1"/>
  <c r="H1706" i="1"/>
  <c r="I1706" i="1" s="1"/>
  <c r="J1706" i="1"/>
  <c r="K1706" i="1" s="1"/>
  <c r="L1706" i="1"/>
  <c r="M1706" i="1"/>
  <c r="O1706" i="1" s="1"/>
  <c r="N1706" i="1"/>
  <c r="H1707" i="1"/>
  <c r="I1707" i="1" s="1"/>
  <c r="J1707" i="1"/>
  <c r="K1707" i="1" s="1"/>
  <c r="L1707" i="1"/>
  <c r="M1707" i="1"/>
  <c r="O1707" i="1" s="1"/>
  <c r="N1707" i="1"/>
  <c r="H1708" i="1"/>
  <c r="I1708" i="1" s="1"/>
  <c r="J1708" i="1"/>
  <c r="K1708" i="1" s="1"/>
  <c r="L1708" i="1"/>
  <c r="M1708" i="1"/>
  <c r="O1708" i="1" s="1"/>
  <c r="N1708" i="1"/>
  <c r="H1709" i="1"/>
  <c r="I1709" i="1" s="1"/>
  <c r="J1709" i="1"/>
  <c r="K1709" i="1" s="1"/>
  <c r="L1709" i="1"/>
  <c r="M1709" i="1"/>
  <c r="O1709" i="1" s="1"/>
  <c r="N1709" i="1"/>
  <c r="H1710" i="1"/>
  <c r="I1710" i="1" s="1"/>
  <c r="J1710" i="1"/>
  <c r="K1710" i="1" s="1"/>
  <c r="L1710" i="1"/>
  <c r="M1710" i="1"/>
  <c r="O1710" i="1" s="1"/>
  <c r="N1710" i="1"/>
  <c r="H1711" i="1"/>
  <c r="I1711" i="1" s="1"/>
  <c r="J1711" i="1"/>
  <c r="K1711" i="1" s="1"/>
  <c r="L1711" i="1"/>
  <c r="M1711" i="1"/>
  <c r="O1711" i="1" s="1"/>
  <c r="N1711" i="1"/>
  <c r="H1712" i="1"/>
  <c r="I1712" i="1" s="1"/>
  <c r="J1712" i="1"/>
  <c r="K1712" i="1" s="1"/>
  <c r="L1712" i="1"/>
  <c r="M1712" i="1"/>
  <c r="O1712" i="1" s="1"/>
  <c r="N1712" i="1"/>
  <c r="H1713" i="1"/>
  <c r="I1713" i="1" s="1"/>
  <c r="J1713" i="1"/>
  <c r="K1713" i="1" s="1"/>
  <c r="L1713" i="1"/>
  <c r="M1713" i="1"/>
  <c r="O1713" i="1" s="1"/>
  <c r="N1713" i="1"/>
  <c r="H1714" i="1"/>
  <c r="I1714" i="1" s="1"/>
  <c r="J1714" i="1"/>
  <c r="K1714" i="1" s="1"/>
  <c r="L1714" i="1"/>
  <c r="M1714" i="1"/>
  <c r="O1714" i="1" s="1"/>
  <c r="N1714" i="1"/>
  <c r="H1715" i="1"/>
  <c r="I1715" i="1" s="1"/>
  <c r="J1715" i="1"/>
  <c r="K1715" i="1" s="1"/>
  <c r="L1715" i="1"/>
  <c r="M1715" i="1"/>
  <c r="O1715" i="1" s="1"/>
  <c r="N1715" i="1"/>
  <c r="H1716" i="1"/>
  <c r="I1716" i="1" s="1"/>
  <c r="J1716" i="1"/>
  <c r="K1716" i="1" s="1"/>
  <c r="L1716" i="1"/>
  <c r="M1716" i="1"/>
  <c r="O1716" i="1" s="1"/>
  <c r="N1716" i="1"/>
  <c r="H1717" i="1"/>
  <c r="I1717" i="1" s="1"/>
  <c r="J1717" i="1"/>
  <c r="K1717" i="1" s="1"/>
  <c r="L1717" i="1"/>
  <c r="M1717" i="1"/>
  <c r="O1717" i="1" s="1"/>
  <c r="N1717" i="1"/>
  <c r="H1718" i="1"/>
  <c r="I1718" i="1" s="1"/>
  <c r="J1718" i="1"/>
  <c r="K1718" i="1" s="1"/>
  <c r="L1718" i="1"/>
  <c r="M1718" i="1"/>
  <c r="O1718" i="1" s="1"/>
  <c r="N1718" i="1"/>
  <c r="H1719" i="1"/>
  <c r="I1719" i="1" s="1"/>
  <c r="J1719" i="1"/>
  <c r="K1719" i="1" s="1"/>
  <c r="L1719" i="1"/>
  <c r="M1719" i="1"/>
  <c r="O1719" i="1" s="1"/>
  <c r="N1719" i="1"/>
  <c r="H1720" i="1"/>
  <c r="I1720" i="1" s="1"/>
  <c r="J1720" i="1"/>
  <c r="K1720" i="1" s="1"/>
  <c r="L1720" i="1"/>
  <c r="M1720" i="1"/>
  <c r="O1720" i="1" s="1"/>
  <c r="N1720" i="1"/>
  <c r="H1721" i="1"/>
  <c r="I1721" i="1" s="1"/>
  <c r="J1721" i="1"/>
  <c r="K1721" i="1" s="1"/>
  <c r="L1721" i="1"/>
  <c r="M1721" i="1"/>
  <c r="O1721" i="1" s="1"/>
  <c r="N1721" i="1"/>
  <c r="H1722" i="1"/>
  <c r="I1722" i="1" s="1"/>
  <c r="J1722" i="1"/>
  <c r="K1722" i="1" s="1"/>
  <c r="L1722" i="1"/>
  <c r="M1722" i="1"/>
  <c r="O1722" i="1" s="1"/>
  <c r="N1722" i="1"/>
  <c r="H1723" i="1"/>
  <c r="I1723" i="1" s="1"/>
  <c r="J1723" i="1"/>
  <c r="K1723" i="1" s="1"/>
  <c r="L1723" i="1"/>
  <c r="M1723" i="1"/>
  <c r="O1723" i="1" s="1"/>
  <c r="N1723" i="1"/>
  <c r="H1724" i="1"/>
  <c r="I1724" i="1" s="1"/>
  <c r="J1724" i="1"/>
  <c r="K1724" i="1" s="1"/>
  <c r="L1724" i="1"/>
  <c r="M1724" i="1"/>
  <c r="O1724" i="1" s="1"/>
  <c r="N1724" i="1"/>
  <c r="H1725" i="1"/>
  <c r="I1725" i="1" s="1"/>
  <c r="J1725" i="1"/>
  <c r="K1725" i="1" s="1"/>
  <c r="L1725" i="1"/>
  <c r="M1725" i="1"/>
  <c r="O1725" i="1" s="1"/>
  <c r="N1725" i="1"/>
  <c r="H1726" i="1"/>
  <c r="I1726" i="1" s="1"/>
  <c r="J1726" i="1"/>
  <c r="K1726" i="1" s="1"/>
  <c r="L1726" i="1"/>
  <c r="M1726" i="1"/>
  <c r="O1726" i="1" s="1"/>
  <c r="N1726" i="1"/>
  <c r="H1727" i="1"/>
  <c r="I1727" i="1" s="1"/>
  <c r="J1727" i="1"/>
  <c r="K1727" i="1" s="1"/>
  <c r="L1727" i="1"/>
  <c r="M1727" i="1"/>
  <c r="O1727" i="1" s="1"/>
  <c r="N1727" i="1"/>
  <c r="H1728" i="1"/>
  <c r="I1728" i="1" s="1"/>
  <c r="J1728" i="1"/>
  <c r="K1728" i="1" s="1"/>
  <c r="L1728" i="1"/>
  <c r="M1728" i="1"/>
  <c r="O1728" i="1" s="1"/>
  <c r="N1728" i="1"/>
  <c r="H1729" i="1"/>
  <c r="I1729" i="1" s="1"/>
  <c r="J1729" i="1"/>
  <c r="K1729" i="1" s="1"/>
  <c r="L1729" i="1"/>
  <c r="M1729" i="1"/>
  <c r="O1729" i="1" s="1"/>
  <c r="N1729" i="1"/>
  <c r="H1730" i="1"/>
  <c r="I1730" i="1" s="1"/>
  <c r="J1730" i="1"/>
  <c r="K1730" i="1" s="1"/>
  <c r="L1730" i="1"/>
  <c r="M1730" i="1"/>
  <c r="O1730" i="1" s="1"/>
  <c r="N1730" i="1"/>
  <c r="H1731" i="1"/>
  <c r="I1731" i="1" s="1"/>
  <c r="J1731" i="1"/>
  <c r="K1731" i="1" s="1"/>
  <c r="L1731" i="1"/>
  <c r="M1731" i="1"/>
  <c r="O1731" i="1" s="1"/>
  <c r="N1731" i="1"/>
  <c r="H1732" i="1"/>
  <c r="I1732" i="1" s="1"/>
  <c r="J1732" i="1"/>
  <c r="K1732" i="1" s="1"/>
  <c r="L1732" i="1"/>
  <c r="M1732" i="1"/>
  <c r="O1732" i="1" s="1"/>
  <c r="N1732" i="1"/>
  <c r="H1733" i="1"/>
  <c r="I1733" i="1" s="1"/>
  <c r="J1733" i="1"/>
  <c r="K1733" i="1" s="1"/>
  <c r="L1733" i="1"/>
  <c r="M1733" i="1"/>
  <c r="O1733" i="1" s="1"/>
  <c r="N1733" i="1"/>
  <c r="H1734" i="1"/>
  <c r="I1734" i="1" s="1"/>
  <c r="J1734" i="1"/>
  <c r="K1734" i="1" s="1"/>
  <c r="L1734" i="1"/>
  <c r="M1734" i="1"/>
  <c r="O1734" i="1" s="1"/>
  <c r="N1734" i="1"/>
  <c r="H1735" i="1"/>
  <c r="I1735" i="1" s="1"/>
  <c r="J1735" i="1"/>
  <c r="K1735" i="1" s="1"/>
  <c r="L1735" i="1"/>
  <c r="M1735" i="1"/>
  <c r="O1735" i="1" s="1"/>
  <c r="N1735" i="1"/>
  <c r="H1736" i="1"/>
  <c r="I1736" i="1" s="1"/>
  <c r="J1736" i="1"/>
  <c r="K1736" i="1" s="1"/>
  <c r="L1736" i="1"/>
  <c r="M1736" i="1"/>
  <c r="O1736" i="1" s="1"/>
  <c r="N1736" i="1"/>
  <c r="H1737" i="1"/>
  <c r="I1737" i="1" s="1"/>
  <c r="J1737" i="1"/>
  <c r="K1737" i="1" s="1"/>
  <c r="L1737" i="1"/>
  <c r="M1737" i="1"/>
  <c r="O1737" i="1" s="1"/>
  <c r="N1737" i="1"/>
  <c r="H1738" i="1"/>
  <c r="I1738" i="1" s="1"/>
  <c r="J1738" i="1"/>
  <c r="K1738" i="1" s="1"/>
  <c r="L1738" i="1"/>
  <c r="M1738" i="1"/>
  <c r="O1738" i="1" s="1"/>
  <c r="N1738" i="1"/>
  <c r="H1739" i="1"/>
  <c r="I1739" i="1" s="1"/>
  <c r="J1739" i="1"/>
  <c r="K1739" i="1" s="1"/>
  <c r="L1739" i="1"/>
  <c r="M1739" i="1"/>
  <c r="O1739" i="1" s="1"/>
  <c r="N1739" i="1"/>
  <c r="H1740" i="1"/>
  <c r="I1740" i="1" s="1"/>
  <c r="J1740" i="1"/>
  <c r="K1740" i="1" s="1"/>
  <c r="L1740" i="1"/>
  <c r="M1740" i="1"/>
  <c r="O1740" i="1" s="1"/>
  <c r="N1740" i="1"/>
  <c r="H1741" i="1"/>
  <c r="I1741" i="1" s="1"/>
  <c r="J1741" i="1"/>
  <c r="K1741" i="1" s="1"/>
  <c r="L1741" i="1"/>
  <c r="M1741" i="1"/>
  <c r="O1741" i="1" s="1"/>
  <c r="N1741" i="1"/>
  <c r="H1742" i="1"/>
  <c r="I1742" i="1" s="1"/>
  <c r="J1742" i="1"/>
  <c r="K1742" i="1" s="1"/>
  <c r="L1742" i="1"/>
  <c r="M1742" i="1"/>
  <c r="O1742" i="1" s="1"/>
  <c r="N1742" i="1"/>
  <c r="H1743" i="1"/>
  <c r="I1743" i="1" s="1"/>
  <c r="J1743" i="1"/>
  <c r="K1743" i="1" s="1"/>
  <c r="L1743" i="1"/>
  <c r="M1743" i="1"/>
  <c r="O1743" i="1" s="1"/>
  <c r="N1743" i="1"/>
  <c r="H1744" i="1"/>
  <c r="I1744" i="1" s="1"/>
  <c r="J1744" i="1"/>
  <c r="K1744" i="1" s="1"/>
  <c r="L1744" i="1"/>
  <c r="M1744" i="1"/>
  <c r="O1744" i="1" s="1"/>
  <c r="N1744" i="1"/>
  <c r="H1745" i="1"/>
  <c r="I1745" i="1" s="1"/>
  <c r="J1745" i="1"/>
  <c r="K1745" i="1" s="1"/>
  <c r="L1745" i="1"/>
  <c r="M1745" i="1"/>
  <c r="O1745" i="1" s="1"/>
  <c r="N1745" i="1"/>
  <c r="H1746" i="1"/>
  <c r="I1746" i="1" s="1"/>
  <c r="J1746" i="1"/>
  <c r="K1746" i="1" s="1"/>
  <c r="L1746" i="1"/>
  <c r="M1746" i="1"/>
  <c r="O1746" i="1" s="1"/>
  <c r="N1746" i="1"/>
  <c r="H1747" i="1"/>
  <c r="I1747" i="1" s="1"/>
  <c r="J1747" i="1"/>
  <c r="K1747" i="1" s="1"/>
  <c r="L1747" i="1"/>
  <c r="M1747" i="1"/>
  <c r="O1747" i="1" s="1"/>
  <c r="N1747" i="1"/>
  <c r="H1748" i="1"/>
  <c r="I1748" i="1" s="1"/>
  <c r="J1748" i="1"/>
  <c r="K1748" i="1" s="1"/>
  <c r="L1748" i="1"/>
  <c r="M1748" i="1"/>
  <c r="O1748" i="1" s="1"/>
  <c r="N1748" i="1"/>
  <c r="H1749" i="1"/>
  <c r="I1749" i="1" s="1"/>
  <c r="J1749" i="1"/>
  <c r="K1749" i="1" s="1"/>
  <c r="L1749" i="1"/>
  <c r="M1749" i="1"/>
  <c r="O1749" i="1" s="1"/>
  <c r="N1749" i="1"/>
  <c r="H1750" i="1"/>
  <c r="I1750" i="1" s="1"/>
  <c r="J1750" i="1"/>
  <c r="K1750" i="1" s="1"/>
  <c r="L1750" i="1"/>
  <c r="M1750" i="1"/>
  <c r="O1750" i="1" s="1"/>
  <c r="N1750" i="1"/>
  <c r="H1751" i="1"/>
  <c r="I1751" i="1" s="1"/>
  <c r="J1751" i="1"/>
  <c r="K1751" i="1" s="1"/>
  <c r="L1751" i="1"/>
  <c r="M1751" i="1"/>
  <c r="O1751" i="1" s="1"/>
  <c r="N1751" i="1"/>
  <c r="H1752" i="1"/>
  <c r="I1752" i="1" s="1"/>
  <c r="J1752" i="1"/>
  <c r="K1752" i="1" s="1"/>
  <c r="L1752" i="1"/>
  <c r="M1752" i="1"/>
  <c r="O1752" i="1" s="1"/>
  <c r="N1752" i="1"/>
  <c r="H1753" i="1"/>
  <c r="I1753" i="1" s="1"/>
  <c r="J1753" i="1"/>
  <c r="K1753" i="1" s="1"/>
  <c r="L1753" i="1"/>
  <c r="M1753" i="1"/>
  <c r="O1753" i="1" s="1"/>
  <c r="N1753" i="1"/>
  <c r="H1754" i="1"/>
  <c r="I1754" i="1" s="1"/>
  <c r="J1754" i="1"/>
  <c r="K1754" i="1" s="1"/>
  <c r="L1754" i="1"/>
  <c r="M1754" i="1"/>
  <c r="O1754" i="1" s="1"/>
  <c r="N1754" i="1"/>
  <c r="H1755" i="1"/>
  <c r="I1755" i="1" s="1"/>
  <c r="J1755" i="1"/>
  <c r="K1755" i="1" s="1"/>
  <c r="L1755" i="1"/>
  <c r="M1755" i="1"/>
  <c r="O1755" i="1" s="1"/>
  <c r="N1755" i="1"/>
  <c r="H1756" i="1"/>
  <c r="I1756" i="1" s="1"/>
  <c r="J1756" i="1"/>
  <c r="K1756" i="1" s="1"/>
  <c r="L1756" i="1"/>
  <c r="M1756" i="1"/>
  <c r="O1756" i="1" s="1"/>
  <c r="N1756" i="1"/>
  <c r="H1757" i="1"/>
  <c r="I1757" i="1" s="1"/>
  <c r="J1757" i="1"/>
  <c r="K1757" i="1" s="1"/>
  <c r="L1757" i="1"/>
  <c r="M1757" i="1"/>
  <c r="O1757" i="1" s="1"/>
  <c r="N1757" i="1"/>
  <c r="H1758" i="1"/>
  <c r="I1758" i="1" s="1"/>
  <c r="J1758" i="1"/>
  <c r="K1758" i="1" s="1"/>
  <c r="L1758" i="1"/>
  <c r="M1758" i="1"/>
  <c r="O1758" i="1" s="1"/>
  <c r="N1758" i="1"/>
  <c r="H1759" i="1"/>
  <c r="I1759" i="1" s="1"/>
  <c r="J1759" i="1"/>
  <c r="K1759" i="1" s="1"/>
  <c r="L1759" i="1"/>
  <c r="M1759" i="1"/>
  <c r="O1759" i="1" s="1"/>
  <c r="N1759" i="1"/>
  <c r="H1760" i="1"/>
  <c r="I1760" i="1" s="1"/>
  <c r="J1760" i="1"/>
  <c r="K1760" i="1" s="1"/>
  <c r="L1760" i="1"/>
  <c r="M1760" i="1"/>
  <c r="O1760" i="1" s="1"/>
  <c r="N1760" i="1"/>
  <c r="H1761" i="1"/>
  <c r="I1761" i="1" s="1"/>
  <c r="J1761" i="1"/>
  <c r="K1761" i="1" s="1"/>
  <c r="L1761" i="1"/>
  <c r="M1761" i="1"/>
  <c r="O1761" i="1" s="1"/>
  <c r="N1761" i="1"/>
  <c r="H1762" i="1"/>
  <c r="I1762" i="1" s="1"/>
  <c r="J1762" i="1"/>
  <c r="K1762" i="1" s="1"/>
  <c r="L1762" i="1"/>
  <c r="M1762" i="1"/>
  <c r="O1762" i="1" s="1"/>
  <c r="N1762" i="1"/>
  <c r="H1763" i="1"/>
  <c r="I1763" i="1" s="1"/>
  <c r="J1763" i="1"/>
  <c r="K1763" i="1" s="1"/>
  <c r="L1763" i="1"/>
  <c r="M1763" i="1"/>
  <c r="O1763" i="1" s="1"/>
  <c r="N1763" i="1"/>
  <c r="H1764" i="1"/>
  <c r="I1764" i="1" s="1"/>
  <c r="J1764" i="1"/>
  <c r="K1764" i="1" s="1"/>
  <c r="L1764" i="1"/>
  <c r="M1764" i="1"/>
  <c r="O1764" i="1" s="1"/>
  <c r="N1764" i="1"/>
  <c r="H1765" i="1"/>
  <c r="I1765" i="1" s="1"/>
  <c r="J1765" i="1"/>
  <c r="K1765" i="1" s="1"/>
  <c r="L1765" i="1"/>
  <c r="M1765" i="1"/>
  <c r="O1765" i="1" s="1"/>
  <c r="N1765" i="1"/>
  <c r="H1766" i="1"/>
  <c r="I1766" i="1" s="1"/>
  <c r="J1766" i="1"/>
  <c r="K1766" i="1" s="1"/>
  <c r="L1766" i="1"/>
  <c r="M1766" i="1"/>
  <c r="O1766" i="1" s="1"/>
  <c r="N1766" i="1"/>
  <c r="H1767" i="1"/>
  <c r="I1767" i="1" s="1"/>
  <c r="J1767" i="1"/>
  <c r="K1767" i="1" s="1"/>
  <c r="L1767" i="1"/>
  <c r="M1767" i="1"/>
  <c r="O1767" i="1" s="1"/>
  <c r="N1767" i="1"/>
  <c r="H1768" i="1"/>
  <c r="I1768" i="1" s="1"/>
  <c r="J1768" i="1"/>
  <c r="K1768" i="1" s="1"/>
  <c r="L1768" i="1"/>
  <c r="N1768" i="1" s="1"/>
  <c r="M1768" i="1"/>
  <c r="O1768" i="1" s="1"/>
  <c r="H1769" i="1"/>
  <c r="I1769" i="1" s="1"/>
  <c r="J1769" i="1"/>
  <c r="K1769" i="1" s="1"/>
  <c r="L1769" i="1"/>
  <c r="M1769" i="1"/>
  <c r="O1769" i="1" s="1"/>
  <c r="N1769" i="1"/>
  <c r="H1770" i="1"/>
  <c r="I1770" i="1" s="1"/>
  <c r="J1770" i="1"/>
  <c r="K1770" i="1" s="1"/>
  <c r="L1770" i="1"/>
  <c r="M1770" i="1"/>
  <c r="O1770" i="1" s="1"/>
  <c r="N1770" i="1"/>
  <c r="H1771" i="1"/>
  <c r="I1771" i="1" s="1"/>
  <c r="J1771" i="1"/>
  <c r="K1771" i="1" s="1"/>
  <c r="L1771" i="1"/>
  <c r="M1771" i="1"/>
  <c r="O1771" i="1" s="1"/>
  <c r="N1771" i="1"/>
  <c r="H1772" i="1"/>
  <c r="I1772" i="1" s="1"/>
  <c r="J1772" i="1"/>
  <c r="K1772" i="1" s="1"/>
  <c r="L1772" i="1"/>
  <c r="M1772" i="1"/>
  <c r="O1772" i="1" s="1"/>
  <c r="N1772" i="1"/>
  <c r="H1773" i="1"/>
  <c r="I1773" i="1" s="1"/>
  <c r="J1773" i="1"/>
  <c r="K1773" i="1" s="1"/>
  <c r="L1773" i="1"/>
  <c r="M1773" i="1"/>
  <c r="O1773" i="1" s="1"/>
  <c r="N1773" i="1"/>
  <c r="H1774" i="1"/>
  <c r="I1774" i="1" s="1"/>
  <c r="J1774" i="1"/>
  <c r="K1774" i="1" s="1"/>
  <c r="L1774" i="1"/>
  <c r="M1774" i="1"/>
  <c r="O1774" i="1" s="1"/>
  <c r="N1774" i="1"/>
  <c r="H1775" i="1"/>
  <c r="I1775" i="1" s="1"/>
  <c r="J1775" i="1"/>
  <c r="K1775" i="1" s="1"/>
  <c r="L1775" i="1"/>
  <c r="N1775" i="1" s="1"/>
  <c r="M1775" i="1"/>
  <c r="O1775" i="1" s="1"/>
  <c r="H1776" i="1"/>
  <c r="I1776" i="1" s="1"/>
  <c r="J1776" i="1"/>
  <c r="K1776" i="1" s="1"/>
  <c r="L1776" i="1"/>
  <c r="M1776" i="1"/>
  <c r="O1776" i="1" s="1"/>
  <c r="N1776" i="1"/>
  <c r="H1777" i="1"/>
  <c r="I1777" i="1" s="1"/>
  <c r="J1777" i="1"/>
  <c r="K1777" i="1" s="1"/>
  <c r="L1777" i="1"/>
  <c r="N1777" i="1" s="1"/>
  <c r="M1777" i="1"/>
  <c r="O1777" i="1" s="1"/>
  <c r="H1778" i="1"/>
  <c r="I1778" i="1" s="1"/>
  <c r="J1778" i="1"/>
  <c r="K1778" i="1" s="1"/>
  <c r="L1778" i="1"/>
  <c r="N1778" i="1" s="1"/>
  <c r="M1778" i="1"/>
  <c r="O1778" i="1" s="1"/>
  <c r="H1779" i="1"/>
  <c r="I1779" i="1" s="1"/>
  <c r="J1779" i="1"/>
  <c r="K1779" i="1" s="1"/>
  <c r="L1779" i="1"/>
  <c r="N1779" i="1" s="1"/>
  <c r="M1779" i="1"/>
  <c r="O1779" i="1" s="1"/>
  <c r="H1780" i="1"/>
  <c r="I1780" i="1" s="1"/>
  <c r="J1780" i="1"/>
  <c r="K1780" i="1" s="1"/>
  <c r="L1780" i="1"/>
  <c r="N1780" i="1" s="1"/>
  <c r="M1780" i="1"/>
  <c r="O1780" i="1" s="1"/>
  <c r="H1781" i="1"/>
  <c r="I1781" i="1" s="1"/>
  <c r="J1781" i="1"/>
  <c r="K1781" i="1" s="1"/>
  <c r="L1781" i="1"/>
  <c r="N1781" i="1" s="1"/>
  <c r="M1781" i="1"/>
  <c r="O1781" i="1" s="1"/>
  <c r="H1782" i="1"/>
  <c r="I1782" i="1" s="1"/>
  <c r="J1782" i="1"/>
  <c r="K1782" i="1" s="1"/>
  <c r="L1782" i="1"/>
  <c r="N1782" i="1" s="1"/>
  <c r="M1782" i="1"/>
  <c r="O1782" i="1" s="1"/>
  <c r="H1783" i="1"/>
  <c r="I1783" i="1" s="1"/>
  <c r="J1783" i="1"/>
  <c r="K1783" i="1" s="1"/>
  <c r="L1783" i="1"/>
  <c r="N1783" i="1" s="1"/>
  <c r="M1783" i="1"/>
  <c r="O1783" i="1" s="1"/>
  <c r="H1784" i="1"/>
  <c r="I1784" i="1" s="1"/>
  <c r="J1784" i="1"/>
  <c r="K1784" i="1" s="1"/>
  <c r="L1784" i="1"/>
  <c r="N1784" i="1" s="1"/>
  <c r="M1784" i="1"/>
  <c r="O1784" i="1" s="1"/>
  <c r="H1785" i="1"/>
  <c r="I1785" i="1" s="1"/>
  <c r="J1785" i="1"/>
  <c r="K1785" i="1" s="1"/>
  <c r="L1785" i="1"/>
  <c r="N1785" i="1" s="1"/>
  <c r="M1785" i="1"/>
  <c r="O1785" i="1" s="1"/>
  <c r="H1786" i="1"/>
  <c r="I1786" i="1" s="1"/>
  <c r="J1786" i="1"/>
  <c r="K1786" i="1" s="1"/>
  <c r="L1786" i="1"/>
  <c r="N1786" i="1" s="1"/>
  <c r="M1786" i="1"/>
  <c r="O1786" i="1" s="1"/>
  <c r="H1787" i="1"/>
  <c r="I1787" i="1" s="1"/>
  <c r="J1787" i="1"/>
  <c r="K1787" i="1" s="1"/>
  <c r="L1787" i="1"/>
  <c r="N1787" i="1" s="1"/>
  <c r="M1787" i="1"/>
  <c r="O1787" i="1" s="1"/>
  <c r="H1788" i="1"/>
  <c r="I1788" i="1" s="1"/>
  <c r="J1788" i="1"/>
  <c r="K1788" i="1" s="1"/>
  <c r="L1788" i="1"/>
  <c r="N1788" i="1" s="1"/>
  <c r="M1788" i="1"/>
  <c r="O1788" i="1" s="1"/>
  <c r="H1789" i="1"/>
  <c r="I1789" i="1" s="1"/>
  <c r="J1789" i="1"/>
  <c r="K1789" i="1" s="1"/>
  <c r="L1789" i="1"/>
  <c r="N1789" i="1" s="1"/>
  <c r="M1789" i="1"/>
  <c r="O1789" i="1" s="1"/>
  <c r="H1790" i="1"/>
  <c r="I1790" i="1" s="1"/>
  <c r="J1790" i="1"/>
  <c r="K1790" i="1" s="1"/>
  <c r="L1790" i="1"/>
  <c r="N1790" i="1" s="1"/>
  <c r="M1790" i="1"/>
  <c r="O1790" i="1" s="1"/>
  <c r="H1791" i="1"/>
  <c r="I1791" i="1" s="1"/>
  <c r="J1791" i="1"/>
  <c r="K1791" i="1" s="1"/>
  <c r="L1791" i="1"/>
  <c r="N1791" i="1" s="1"/>
  <c r="M1791" i="1"/>
  <c r="O1791" i="1" s="1"/>
  <c r="H1792" i="1"/>
  <c r="I1792" i="1" s="1"/>
  <c r="J1792" i="1"/>
  <c r="K1792" i="1" s="1"/>
  <c r="L1792" i="1"/>
  <c r="N1792" i="1" s="1"/>
  <c r="M1792" i="1"/>
  <c r="O1792" i="1" s="1"/>
  <c r="H1793" i="1"/>
  <c r="I1793" i="1" s="1"/>
  <c r="J1793" i="1"/>
  <c r="K1793" i="1" s="1"/>
  <c r="L1793" i="1"/>
  <c r="N1793" i="1" s="1"/>
  <c r="M1793" i="1"/>
  <c r="O1793" i="1" s="1"/>
  <c r="H1794" i="1"/>
  <c r="I1794" i="1" s="1"/>
  <c r="J1794" i="1"/>
  <c r="K1794" i="1" s="1"/>
  <c r="L1794" i="1"/>
  <c r="N1794" i="1" s="1"/>
  <c r="M1794" i="1"/>
  <c r="O1794" i="1" s="1"/>
  <c r="H1795" i="1"/>
  <c r="I1795" i="1" s="1"/>
  <c r="J1795" i="1"/>
  <c r="K1795" i="1" s="1"/>
  <c r="L1795" i="1"/>
  <c r="N1795" i="1" s="1"/>
  <c r="M1795" i="1"/>
  <c r="O1795" i="1" s="1"/>
  <c r="H1796" i="1"/>
  <c r="I1796" i="1" s="1"/>
  <c r="J1796" i="1"/>
  <c r="K1796" i="1" s="1"/>
  <c r="L1796" i="1"/>
  <c r="N1796" i="1" s="1"/>
  <c r="M1796" i="1"/>
  <c r="O1796" i="1" s="1"/>
  <c r="H1797" i="1"/>
  <c r="I1797" i="1" s="1"/>
  <c r="J1797" i="1"/>
  <c r="K1797" i="1" s="1"/>
  <c r="L1797" i="1"/>
  <c r="N1797" i="1" s="1"/>
  <c r="M1797" i="1"/>
  <c r="O1797" i="1" s="1"/>
  <c r="H1798" i="1"/>
  <c r="I1798" i="1" s="1"/>
  <c r="J1798" i="1"/>
  <c r="K1798" i="1" s="1"/>
  <c r="L1798" i="1"/>
  <c r="N1798" i="1" s="1"/>
  <c r="M1798" i="1"/>
  <c r="O1798" i="1" s="1"/>
  <c r="H1799" i="1"/>
  <c r="I1799" i="1" s="1"/>
  <c r="J1799" i="1"/>
  <c r="K1799" i="1" s="1"/>
  <c r="L1799" i="1"/>
  <c r="N1799" i="1" s="1"/>
  <c r="M1799" i="1"/>
  <c r="O1799" i="1" s="1"/>
  <c r="H1800" i="1"/>
  <c r="I1800" i="1" s="1"/>
  <c r="J1800" i="1"/>
  <c r="K1800" i="1" s="1"/>
  <c r="L1800" i="1"/>
  <c r="N1800" i="1" s="1"/>
  <c r="M1800" i="1"/>
  <c r="O1800" i="1" s="1"/>
  <c r="H1801" i="1"/>
  <c r="I1801" i="1" s="1"/>
  <c r="J1801" i="1"/>
  <c r="K1801" i="1" s="1"/>
  <c r="L1801" i="1"/>
  <c r="N1801" i="1" s="1"/>
  <c r="M1801" i="1"/>
  <c r="O1801" i="1" s="1"/>
  <c r="H1802" i="1"/>
  <c r="I1802" i="1" s="1"/>
  <c r="J1802" i="1"/>
  <c r="K1802" i="1" s="1"/>
  <c r="L1802" i="1"/>
  <c r="N1802" i="1" s="1"/>
  <c r="M1802" i="1"/>
  <c r="O1802" i="1" s="1"/>
  <c r="H1803" i="1"/>
  <c r="I1803" i="1" s="1"/>
  <c r="J1803" i="1"/>
  <c r="K1803" i="1" s="1"/>
  <c r="L1803" i="1"/>
  <c r="N1803" i="1" s="1"/>
  <c r="M1803" i="1"/>
  <c r="O1803" i="1" s="1"/>
  <c r="H1804" i="1"/>
  <c r="I1804" i="1" s="1"/>
  <c r="J1804" i="1"/>
  <c r="K1804" i="1" s="1"/>
  <c r="L1804" i="1"/>
  <c r="N1804" i="1" s="1"/>
  <c r="M1804" i="1"/>
  <c r="O1804" i="1" s="1"/>
  <c r="H1805" i="1"/>
  <c r="I1805" i="1" s="1"/>
  <c r="J1805" i="1"/>
  <c r="K1805" i="1" s="1"/>
  <c r="L1805" i="1"/>
  <c r="N1805" i="1" s="1"/>
  <c r="M1805" i="1"/>
  <c r="O1805" i="1" s="1"/>
  <c r="H1806" i="1"/>
  <c r="I1806" i="1" s="1"/>
  <c r="J1806" i="1"/>
  <c r="K1806" i="1" s="1"/>
  <c r="L1806" i="1"/>
  <c r="N1806" i="1" s="1"/>
  <c r="M1806" i="1"/>
  <c r="O1806" i="1" s="1"/>
  <c r="H1807" i="1"/>
  <c r="I1807" i="1" s="1"/>
  <c r="J1807" i="1"/>
  <c r="K1807" i="1" s="1"/>
  <c r="L1807" i="1"/>
  <c r="N1807" i="1" s="1"/>
  <c r="M1807" i="1"/>
  <c r="O1807" i="1" s="1"/>
  <c r="H1808" i="1"/>
  <c r="I1808" i="1" s="1"/>
  <c r="J1808" i="1"/>
  <c r="K1808" i="1" s="1"/>
  <c r="L1808" i="1"/>
  <c r="N1808" i="1" s="1"/>
  <c r="M1808" i="1"/>
  <c r="O1808" i="1" s="1"/>
  <c r="H1809" i="1"/>
  <c r="I1809" i="1" s="1"/>
  <c r="J1809" i="1"/>
  <c r="K1809" i="1" s="1"/>
  <c r="L1809" i="1"/>
  <c r="N1809" i="1" s="1"/>
  <c r="M1809" i="1"/>
  <c r="O1809" i="1" s="1"/>
  <c r="H1810" i="1"/>
  <c r="I1810" i="1" s="1"/>
  <c r="J1810" i="1"/>
  <c r="K1810" i="1" s="1"/>
  <c r="L1810" i="1"/>
  <c r="N1810" i="1" s="1"/>
  <c r="M1810" i="1"/>
  <c r="O1810" i="1" s="1"/>
  <c r="H1811" i="1"/>
  <c r="I1811" i="1" s="1"/>
  <c r="J1811" i="1"/>
  <c r="K1811" i="1" s="1"/>
  <c r="L1811" i="1"/>
  <c r="N1811" i="1" s="1"/>
  <c r="M1811" i="1"/>
  <c r="O1811" i="1" s="1"/>
  <c r="H1812" i="1"/>
  <c r="I1812" i="1" s="1"/>
  <c r="J1812" i="1"/>
  <c r="K1812" i="1" s="1"/>
  <c r="L1812" i="1"/>
  <c r="N1812" i="1" s="1"/>
  <c r="M1812" i="1"/>
  <c r="O1812" i="1" s="1"/>
  <c r="H1813" i="1"/>
  <c r="I1813" i="1" s="1"/>
  <c r="J1813" i="1"/>
  <c r="K1813" i="1" s="1"/>
  <c r="L1813" i="1"/>
  <c r="N1813" i="1" s="1"/>
  <c r="M1813" i="1"/>
  <c r="O1813" i="1" s="1"/>
  <c r="H1814" i="1"/>
  <c r="I1814" i="1" s="1"/>
  <c r="J1814" i="1"/>
  <c r="K1814" i="1" s="1"/>
  <c r="L1814" i="1"/>
  <c r="N1814" i="1" s="1"/>
  <c r="M1814" i="1"/>
  <c r="O1814" i="1" s="1"/>
  <c r="H1815" i="1"/>
  <c r="I1815" i="1" s="1"/>
  <c r="J1815" i="1"/>
  <c r="K1815" i="1" s="1"/>
  <c r="L1815" i="1"/>
  <c r="N1815" i="1" s="1"/>
  <c r="M1815" i="1"/>
  <c r="O1815" i="1" s="1"/>
  <c r="H1816" i="1"/>
  <c r="I1816" i="1" s="1"/>
  <c r="J1816" i="1"/>
  <c r="K1816" i="1" s="1"/>
  <c r="L1816" i="1"/>
  <c r="N1816" i="1" s="1"/>
  <c r="M1816" i="1"/>
  <c r="O1816" i="1" s="1"/>
  <c r="H1817" i="1"/>
  <c r="I1817" i="1" s="1"/>
  <c r="J1817" i="1"/>
  <c r="K1817" i="1" s="1"/>
  <c r="L1817" i="1"/>
  <c r="N1817" i="1" s="1"/>
  <c r="M1817" i="1"/>
  <c r="O1817" i="1" s="1"/>
  <c r="H1818" i="1"/>
  <c r="I1818" i="1" s="1"/>
  <c r="J1818" i="1"/>
  <c r="K1818" i="1" s="1"/>
  <c r="L1818" i="1"/>
  <c r="N1818" i="1" s="1"/>
  <c r="M1818" i="1"/>
  <c r="O1818" i="1" s="1"/>
  <c r="H1819" i="1"/>
  <c r="I1819" i="1" s="1"/>
  <c r="J1819" i="1"/>
  <c r="K1819" i="1" s="1"/>
  <c r="L1819" i="1"/>
  <c r="N1819" i="1" s="1"/>
  <c r="M1819" i="1"/>
  <c r="O1819" i="1" s="1"/>
  <c r="H1820" i="1"/>
  <c r="I1820" i="1" s="1"/>
  <c r="J1820" i="1"/>
  <c r="K1820" i="1" s="1"/>
  <c r="L1820" i="1"/>
  <c r="N1820" i="1" s="1"/>
  <c r="M1820" i="1"/>
  <c r="O1820" i="1" s="1"/>
  <c r="H1821" i="1"/>
  <c r="I1821" i="1" s="1"/>
  <c r="J1821" i="1"/>
  <c r="K1821" i="1" s="1"/>
  <c r="L1821" i="1"/>
  <c r="N1821" i="1" s="1"/>
  <c r="M1821" i="1"/>
  <c r="O1821" i="1" s="1"/>
  <c r="H1822" i="1"/>
  <c r="I1822" i="1" s="1"/>
  <c r="J1822" i="1"/>
  <c r="K1822" i="1" s="1"/>
  <c r="L1822" i="1"/>
  <c r="N1822" i="1" s="1"/>
  <c r="M1822" i="1"/>
  <c r="O1822" i="1" s="1"/>
  <c r="H1823" i="1"/>
  <c r="I1823" i="1" s="1"/>
  <c r="J1823" i="1"/>
  <c r="K1823" i="1" s="1"/>
  <c r="L1823" i="1"/>
  <c r="N1823" i="1" s="1"/>
  <c r="M1823" i="1"/>
  <c r="O1823" i="1" s="1"/>
  <c r="H1824" i="1"/>
  <c r="I1824" i="1" s="1"/>
  <c r="J1824" i="1"/>
  <c r="K1824" i="1" s="1"/>
  <c r="L1824" i="1"/>
  <c r="N1824" i="1" s="1"/>
  <c r="M1824" i="1"/>
  <c r="O1824" i="1" s="1"/>
  <c r="H1825" i="1"/>
  <c r="I1825" i="1" s="1"/>
  <c r="J1825" i="1"/>
  <c r="K1825" i="1" s="1"/>
  <c r="L1825" i="1"/>
  <c r="N1825" i="1" s="1"/>
  <c r="M1825" i="1"/>
  <c r="O1825" i="1" s="1"/>
  <c r="H1826" i="1"/>
  <c r="I1826" i="1" s="1"/>
  <c r="J1826" i="1"/>
  <c r="K1826" i="1" s="1"/>
  <c r="L1826" i="1"/>
  <c r="N1826" i="1" s="1"/>
  <c r="M1826" i="1"/>
  <c r="O1826" i="1" s="1"/>
  <c r="H1827" i="1"/>
  <c r="I1827" i="1" s="1"/>
  <c r="J1827" i="1"/>
  <c r="K1827" i="1" s="1"/>
  <c r="L1827" i="1"/>
  <c r="N1827" i="1" s="1"/>
  <c r="M1827" i="1"/>
  <c r="O1827" i="1" s="1"/>
  <c r="H1828" i="1"/>
  <c r="I1828" i="1" s="1"/>
  <c r="J1828" i="1"/>
  <c r="K1828" i="1" s="1"/>
  <c r="L1828" i="1"/>
  <c r="N1828" i="1" s="1"/>
  <c r="M1828" i="1"/>
  <c r="O1828" i="1" s="1"/>
  <c r="H1829" i="1"/>
  <c r="I1829" i="1" s="1"/>
  <c r="J1829" i="1"/>
  <c r="K1829" i="1" s="1"/>
  <c r="L1829" i="1"/>
  <c r="N1829" i="1" s="1"/>
  <c r="M1829" i="1"/>
  <c r="O1829" i="1" s="1"/>
  <c r="H1830" i="1"/>
  <c r="I1830" i="1" s="1"/>
  <c r="J1830" i="1"/>
  <c r="K1830" i="1" s="1"/>
  <c r="L1830" i="1"/>
  <c r="N1830" i="1" s="1"/>
  <c r="M1830" i="1"/>
  <c r="O1830" i="1" s="1"/>
  <c r="H1831" i="1"/>
  <c r="I1831" i="1" s="1"/>
  <c r="J1831" i="1"/>
  <c r="K1831" i="1" s="1"/>
  <c r="L1831" i="1"/>
  <c r="N1831" i="1" s="1"/>
  <c r="M1831" i="1"/>
  <c r="O1831" i="1" s="1"/>
  <c r="H1832" i="1"/>
  <c r="I1832" i="1" s="1"/>
  <c r="J1832" i="1"/>
  <c r="K1832" i="1" s="1"/>
  <c r="L1832" i="1"/>
  <c r="N1832" i="1" s="1"/>
  <c r="M1832" i="1"/>
  <c r="O1832" i="1" s="1"/>
  <c r="H1833" i="1"/>
  <c r="I1833" i="1" s="1"/>
  <c r="J1833" i="1"/>
  <c r="K1833" i="1" s="1"/>
  <c r="L1833" i="1"/>
  <c r="N1833" i="1" s="1"/>
  <c r="M1833" i="1"/>
  <c r="O1833" i="1" s="1"/>
  <c r="H1834" i="1"/>
  <c r="I1834" i="1" s="1"/>
  <c r="J1834" i="1"/>
  <c r="K1834" i="1" s="1"/>
  <c r="L1834" i="1"/>
  <c r="N1834" i="1" s="1"/>
  <c r="M1834" i="1"/>
  <c r="O1834" i="1" s="1"/>
  <c r="H1835" i="1"/>
  <c r="I1835" i="1" s="1"/>
  <c r="J1835" i="1"/>
  <c r="K1835" i="1" s="1"/>
  <c r="L1835" i="1"/>
  <c r="N1835" i="1" s="1"/>
  <c r="M1835" i="1"/>
  <c r="O1835" i="1" s="1"/>
  <c r="H1836" i="1"/>
  <c r="I1836" i="1" s="1"/>
  <c r="J1836" i="1"/>
  <c r="K1836" i="1" s="1"/>
  <c r="L1836" i="1"/>
  <c r="N1836" i="1" s="1"/>
  <c r="M1836" i="1"/>
  <c r="O1836" i="1" s="1"/>
  <c r="H1837" i="1"/>
  <c r="I1837" i="1" s="1"/>
  <c r="J1837" i="1"/>
  <c r="K1837" i="1" s="1"/>
  <c r="L1837" i="1"/>
  <c r="N1837" i="1" s="1"/>
  <c r="M1837" i="1"/>
  <c r="O1837" i="1" s="1"/>
  <c r="H1838" i="1"/>
  <c r="I1838" i="1" s="1"/>
  <c r="J1838" i="1"/>
  <c r="K1838" i="1" s="1"/>
  <c r="L1838" i="1"/>
  <c r="N1838" i="1" s="1"/>
  <c r="M1838" i="1"/>
  <c r="O1838" i="1" s="1"/>
  <c r="H1839" i="1"/>
  <c r="I1839" i="1" s="1"/>
  <c r="J1839" i="1"/>
  <c r="K1839" i="1" s="1"/>
  <c r="L1839" i="1"/>
  <c r="M1839" i="1"/>
  <c r="O1839" i="1" s="1"/>
  <c r="N1839" i="1"/>
  <c r="H1840" i="1"/>
  <c r="I1840" i="1" s="1"/>
  <c r="J1840" i="1"/>
  <c r="K1840" i="1" s="1"/>
  <c r="L1840" i="1"/>
  <c r="M1840" i="1"/>
  <c r="O1840" i="1" s="1"/>
  <c r="N1840" i="1"/>
  <c r="H1841" i="1"/>
  <c r="I1841" i="1" s="1"/>
  <c r="J1841" i="1"/>
  <c r="K1841" i="1" s="1"/>
  <c r="L1841" i="1"/>
  <c r="N1841" i="1" s="1"/>
  <c r="M1841" i="1"/>
  <c r="O1841" i="1" s="1"/>
  <c r="H1842" i="1"/>
  <c r="I1842" i="1" s="1"/>
  <c r="J1842" i="1"/>
  <c r="K1842" i="1" s="1"/>
  <c r="L1842" i="1"/>
  <c r="M1842" i="1"/>
  <c r="O1842" i="1" s="1"/>
  <c r="N1842" i="1"/>
  <c r="H1843" i="1"/>
  <c r="I1843" i="1" s="1"/>
  <c r="J1843" i="1"/>
  <c r="K1843" i="1" s="1"/>
  <c r="L1843" i="1"/>
  <c r="N1843" i="1" s="1"/>
  <c r="M1843" i="1"/>
  <c r="O1843" i="1" s="1"/>
  <c r="H1844" i="1"/>
  <c r="I1844" i="1" s="1"/>
  <c r="J1844" i="1"/>
  <c r="K1844" i="1" s="1"/>
  <c r="L1844" i="1"/>
  <c r="N1844" i="1" s="1"/>
  <c r="M1844" i="1"/>
  <c r="O1844" i="1" s="1"/>
  <c r="H1845" i="1"/>
  <c r="I1845" i="1" s="1"/>
  <c r="J1845" i="1"/>
  <c r="K1845" i="1" s="1"/>
  <c r="L1845" i="1"/>
  <c r="N1845" i="1" s="1"/>
  <c r="M1845" i="1"/>
  <c r="O1845" i="1" s="1"/>
  <c r="H1846" i="1"/>
  <c r="I1846" i="1" s="1"/>
  <c r="J1846" i="1"/>
  <c r="K1846" i="1" s="1"/>
  <c r="L1846" i="1"/>
  <c r="N1846" i="1" s="1"/>
  <c r="M1846" i="1"/>
  <c r="O1846" i="1" s="1"/>
  <c r="H1847" i="1"/>
  <c r="I1847" i="1" s="1"/>
  <c r="J1847" i="1"/>
  <c r="K1847" i="1" s="1"/>
  <c r="L1847" i="1"/>
  <c r="M1847" i="1"/>
  <c r="O1847" i="1" s="1"/>
  <c r="N1847" i="1"/>
  <c r="H1848" i="1"/>
  <c r="I1848" i="1" s="1"/>
  <c r="J1848" i="1"/>
  <c r="K1848" i="1" s="1"/>
  <c r="L1848" i="1"/>
  <c r="M1848" i="1"/>
  <c r="O1848" i="1" s="1"/>
  <c r="N1848" i="1"/>
  <c r="H1849" i="1"/>
  <c r="I1849" i="1" s="1"/>
  <c r="J1849" i="1"/>
  <c r="K1849" i="1" s="1"/>
  <c r="L1849" i="1"/>
  <c r="N1849" i="1" s="1"/>
  <c r="M1849" i="1"/>
  <c r="O1849" i="1" s="1"/>
  <c r="H1850" i="1"/>
  <c r="I1850" i="1" s="1"/>
  <c r="J1850" i="1"/>
  <c r="K1850" i="1" s="1"/>
  <c r="L1850" i="1"/>
  <c r="M1850" i="1"/>
  <c r="O1850" i="1" s="1"/>
  <c r="N1850" i="1"/>
  <c r="H1851" i="1"/>
  <c r="I1851" i="1" s="1"/>
  <c r="J1851" i="1"/>
  <c r="K1851" i="1" s="1"/>
  <c r="L1851" i="1"/>
  <c r="N1851" i="1" s="1"/>
  <c r="M1851" i="1"/>
  <c r="O1851" i="1" s="1"/>
  <c r="H1852" i="1"/>
  <c r="I1852" i="1" s="1"/>
  <c r="J1852" i="1"/>
  <c r="K1852" i="1" s="1"/>
  <c r="L1852" i="1"/>
  <c r="N1852" i="1" s="1"/>
  <c r="M1852" i="1"/>
  <c r="O1852" i="1" s="1"/>
  <c r="H1853" i="1"/>
  <c r="I1853" i="1" s="1"/>
  <c r="J1853" i="1"/>
  <c r="K1853" i="1" s="1"/>
  <c r="L1853" i="1"/>
  <c r="N1853" i="1" s="1"/>
  <c r="M1853" i="1"/>
  <c r="O1853" i="1" s="1"/>
  <c r="H1854" i="1"/>
  <c r="I1854" i="1" s="1"/>
  <c r="J1854" i="1"/>
  <c r="K1854" i="1" s="1"/>
  <c r="L1854" i="1"/>
  <c r="N1854" i="1" s="1"/>
  <c r="M1854" i="1"/>
  <c r="O1854" i="1" s="1"/>
  <c r="H1855" i="1"/>
  <c r="I1855" i="1" s="1"/>
  <c r="J1855" i="1"/>
  <c r="K1855" i="1" s="1"/>
  <c r="L1855" i="1"/>
  <c r="N1855" i="1" s="1"/>
  <c r="M1855" i="1"/>
  <c r="O1855" i="1" s="1"/>
  <c r="H1856" i="1"/>
  <c r="I1856" i="1"/>
  <c r="J1856" i="1"/>
  <c r="K1856" i="1" s="1"/>
  <c r="L1856" i="1"/>
  <c r="M1856" i="1"/>
  <c r="O1856" i="1" s="1"/>
  <c r="N1856" i="1"/>
  <c r="H1857" i="1"/>
  <c r="I1857" i="1"/>
  <c r="J1857" i="1"/>
  <c r="K1857" i="1" s="1"/>
  <c r="L1857" i="1"/>
  <c r="N1857" i="1" s="1"/>
  <c r="M1857" i="1"/>
  <c r="O1857" i="1" s="1"/>
  <c r="H1858" i="1"/>
  <c r="I1858" i="1" s="1"/>
  <c r="J1858" i="1"/>
  <c r="K1858" i="1" s="1"/>
  <c r="L1858" i="1"/>
  <c r="N1858" i="1" s="1"/>
  <c r="M1858" i="1"/>
  <c r="O1858" i="1" s="1"/>
  <c r="H1859" i="1"/>
  <c r="I1859" i="1" s="1"/>
  <c r="J1859" i="1"/>
  <c r="K1859" i="1" s="1"/>
  <c r="L1859" i="1"/>
  <c r="N1859" i="1" s="1"/>
  <c r="M1859" i="1"/>
  <c r="O1859" i="1" s="1"/>
  <c r="H1860" i="1"/>
  <c r="I1860" i="1"/>
  <c r="J1860" i="1"/>
  <c r="K1860" i="1" s="1"/>
  <c r="L1860" i="1"/>
  <c r="M1860" i="1"/>
  <c r="O1860" i="1" s="1"/>
  <c r="N1860" i="1"/>
  <c r="H1861" i="1"/>
  <c r="I1861" i="1"/>
  <c r="J1861" i="1"/>
  <c r="K1861" i="1" s="1"/>
  <c r="L1861" i="1"/>
  <c r="N1861" i="1" s="1"/>
  <c r="M1861" i="1"/>
  <c r="O1861" i="1" s="1"/>
  <c r="H1862" i="1"/>
  <c r="I1862" i="1" s="1"/>
  <c r="J1862" i="1"/>
  <c r="K1862" i="1" s="1"/>
  <c r="L1862" i="1"/>
  <c r="N1862" i="1" s="1"/>
  <c r="M1862" i="1"/>
  <c r="O1862" i="1" s="1"/>
  <c r="H1863" i="1"/>
  <c r="I1863" i="1" s="1"/>
  <c r="J1863" i="1"/>
  <c r="K1863" i="1" s="1"/>
  <c r="L1863" i="1"/>
  <c r="N1863" i="1" s="1"/>
  <c r="M1863" i="1"/>
  <c r="O1863" i="1" s="1"/>
  <c r="H1864" i="1"/>
  <c r="I1864" i="1"/>
  <c r="J1864" i="1"/>
  <c r="K1864" i="1" s="1"/>
  <c r="L1864" i="1"/>
  <c r="M1864" i="1"/>
  <c r="O1864" i="1" s="1"/>
  <c r="N1864" i="1"/>
  <c r="H1865" i="1"/>
  <c r="I1865" i="1" s="1"/>
  <c r="J1865" i="1"/>
  <c r="K1865" i="1" s="1"/>
  <c r="L1865" i="1"/>
  <c r="M1865" i="1"/>
  <c r="N1865" i="1"/>
  <c r="O1865" i="1"/>
  <c r="H1866" i="1"/>
  <c r="I1866" i="1"/>
  <c r="J1866" i="1"/>
  <c r="K1866" i="1" s="1"/>
  <c r="L1866" i="1"/>
  <c r="N1866" i="1" s="1"/>
  <c r="M1866" i="1"/>
  <c r="O1866" i="1"/>
  <c r="H1867" i="1"/>
  <c r="I1867" i="1" s="1"/>
  <c r="J1867" i="1"/>
  <c r="K1867" i="1" s="1"/>
  <c r="L1867" i="1"/>
  <c r="M1867" i="1"/>
  <c r="O1867" i="1" s="1"/>
  <c r="N1867" i="1"/>
  <c r="H1868" i="1"/>
  <c r="I1868" i="1" s="1"/>
  <c r="J1868" i="1"/>
  <c r="K1868" i="1" s="1"/>
  <c r="L1868" i="1"/>
  <c r="N1868" i="1" s="1"/>
  <c r="M1868" i="1"/>
  <c r="O1868" i="1"/>
  <c r="H1869" i="1"/>
  <c r="I1869" i="1"/>
  <c r="J1869" i="1"/>
  <c r="K1869" i="1" s="1"/>
  <c r="L1869" i="1"/>
  <c r="N1869" i="1" s="1"/>
  <c r="M1869" i="1"/>
  <c r="O1869" i="1" s="1"/>
  <c r="H1870" i="1"/>
  <c r="I1870" i="1" s="1"/>
  <c r="J1870" i="1"/>
  <c r="K1870" i="1" s="1"/>
  <c r="L1870" i="1"/>
  <c r="N1870" i="1" s="1"/>
  <c r="M1870" i="1"/>
  <c r="O1870" i="1" s="1"/>
  <c r="H1871" i="1"/>
  <c r="I1871" i="1" s="1"/>
  <c r="J1871" i="1"/>
  <c r="K1871" i="1" s="1"/>
  <c r="L1871" i="1"/>
  <c r="N1871" i="1" s="1"/>
  <c r="M1871" i="1"/>
  <c r="O1871" i="1" s="1"/>
  <c r="H1872" i="1"/>
  <c r="I1872" i="1"/>
  <c r="J1872" i="1"/>
  <c r="K1872" i="1" s="1"/>
  <c r="L1872" i="1"/>
  <c r="M1872" i="1"/>
  <c r="O1872" i="1" s="1"/>
  <c r="N1872" i="1"/>
  <c r="H1873" i="1"/>
  <c r="I1873" i="1" s="1"/>
  <c r="J1873" i="1"/>
  <c r="K1873" i="1" s="1"/>
  <c r="L1873" i="1"/>
  <c r="M1873" i="1"/>
  <c r="N1873" i="1"/>
  <c r="O1873" i="1"/>
  <c r="H1874" i="1"/>
  <c r="I1874" i="1"/>
  <c r="J1874" i="1"/>
  <c r="K1874" i="1" s="1"/>
  <c r="L1874" i="1"/>
  <c r="N1874" i="1" s="1"/>
  <c r="M1874" i="1"/>
  <c r="O1874" i="1"/>
  <c r="H1875" i="1"/>
  <c r="I1875" i="1" s="1"/>
  <c r="J1875" i="1"/>
  <c r="K1875" i="1" s="1"/>
  <c r="L1875" i="1"/>
  <c r="M1875" i="1"/>
  <c r="O1875" i="1" s="1"/>
  <c r="N1875" i="1"/>
  <c r="H1876" i="1"/>
  <c r="I1876" i="1" s="1"/>
  <c r="J1876" i="1"/>
  <c r="K1876" i="1" s="1"/>
  <c r="L1876" i="1"/>
  <c r="N1876" i="1" s="1"/>
  <c r="M1876" i="1"/>
  <c r="O1876" i="1"/>
  <c r="H1877" i="1"/>
  <c r="I1877" i="1"/>
  <c r="J1877" i="1"/>
  <c r="K1877" i="1" s="1"/>
  <c r="L1877" i="1"/>
  <c r="N1877" i="1" s="1"/>
  <c r="M1877" i="1"/>
  <c r="O1877" i="1" s="1"/>
  <c r="H1878" i="1"/>
  <c r="I1878" i="1" s="1"/>
  <c r="J1878" i="1"/>
  <c r="K1878" i="1" s="1"/>
  <c r="L1878" i="1"/>
  <c r="N1878" i="1" s="1"/>
  <c r="M1878" i="1"/>
  <c r="O1878" i="1" s="1"/>
  <c r="H1879" i="1"/>
  <c r="I1879" i="1" s="1"/>
  <c r="J1879" i="1"/>
  <c r="K1879" i="1" s="1"/>
  <c r="L1879" i="1"/>
  <c r="N1879" i="1" s="1"/>
  <c r="M1879" i="1"/>
  <c r="O1879" i="1" s="1"/>
  <c r="H1880" i="1"/>
  <c r="I1880" i="1"/>
  <c r="J1880" i="1"/>
  <c r="K1880" i="1" s="1"/>
  <c r="L1880" i="1"/>
  <c r="M1880" i="1"/>
  <c r="O1880" i="1" s="1"/>
  <c r="N1880" i="1"/>
  <c r="H1881" i="1"/>
  <c r="I1881" i="1" s="1"/>
  <c r="J1881" i="1"/>
  <c r="K1881" i="1" s="1"/>
  <c r="L1881" i="1"/>
  <c r="M1881" i="1"/>
  <c r="N1881" i="1"/>
  <c r="O1881" i="1"/>
  <c r="H1882" i="1"/>
  <c r="I1882" i="1"/>
  <c r="J1882" i="1"/>
  <c r="K1882" i="1" s="1"/>
  <c r="L1882" i="1"/>
  <c r="N1882" i="1" s="1"/>
  <c r="M1882" i="1"/>
  <c r="O1882" i="1"/>
  <c r="H1883" i="1"/>
  <c r="I1883" i="1" s="1"/>
  <c r="J1883" i="1"/>
  <c r="K1883" i="1" s="1"/>
  <c r="L1883" i="1"/>
  <c r="M1883" i="1"/>
  <c r="O1883" i="1" s="1"/>
  <c r="N1883" i="1"/>
  <c r="H1884" i="1"/>
  <c r="I1884" i="1" s="1"/>
  <c r="J1884" i="1"/>
  <c r="K1884" i="1" s="1"/>
  <c r="L1884" i="1"/>
  <c r="N1884" i="1" s="1"/>
  <c r="M1884" i="1"/>
  <c r="O1884" i="1"/>
  <c r="H1885" i="1"/>
  <c r="I1885" i="1"/>
  <c r="J1885" i="1"/>
  <c r="K1885" i="1" s="1"/>
  <c r="L1885" i="1"/>
  <c r="N1885" i="1" s="1"/>
  <c r="M1885" i="1"/>
  <c r="O1885" i="1" s="1"/>
  <c r="H1886" i="1"/>
  <c r="I1886" i="1" s="1"/>
  <c r="J1886" i="1"/>
  <c r="K1886" i="1" s="1"/>
  <c r="L1886" i="1"/>
  <c r="N1886" i="1" s="1"/>
  <c r="M1886" i="1"/>
  <c r="O1886" i="1" s="1"/>
  <c r="H1887" i="1"/>
  <c r="I1887" i="1" s="1"/>
  <c r="J1887" i="1"/>
  <c r="K1887" i="1" s="1"/>
  <c r="L1887" i="1"/>
  <c r="N1887" i="1" s="1"/>
  <c r="M1887" i="1"/>
  <c r="O1887" i="1" s="1"/>
  <c r="H1888" i="1"/>
  <c r="I1888" i="1"/>
  <c r="J1888" i="1"/>
  <c r="K1888" i="1" s="1"/>
  <c r="L1888" i="1"/>
  <c r="M1888" i="1"/>
  <c r="O1888" i="1" s="1"/>
  <c r="N1888" i="1"/>
  <c r="H1889" i="1"/>
  <c r="I1889" i="1" s="1"/>
  <c r="J1889" i="1"/>
  <c r="K1889" i="1" s="1"/>
  <c r="L1889" i="1"/>
  <c r="M1889" i="1"/>
  <c r="N1889" i="1"/>
  <c r="O1889" i="1"/>
  <c r="H1890" i="1"/>
  <c r="I1890" i="1"/>
  <c r="J1890" i="1"/>
  <c r="K1890" i="1" s="1"/>
  <c r="L1890" i="1"/>
  <c r="N1890" i="1" s="1"/>
  <c r="M1890" i="1"/>
  <c r="O1890" i="1"/>
  <c r="H1891" i="1"/>
  <c r="I1891" i="1" s="1"/>
  <c r="J1891" i="1"/>
  <c r="K1891" i="1" s="1"/>
  <c r="L1891" i="1"/>
  <c r="M1891" i="1"/>
  <c r="O1891" i="1" s="1"/>
  <c r="N1891" i="1"/>
  <c r="H1892" i="1"/>
  <c r="I1892" i="1" s="1"/>
  <c r="J1892" i="1"/>
  <c r="K1892" i="1" s="1"/>
  <c r="L1892" i="1"/>
  <c r="N1892" i="1" s="1"/>
  <c r="M1892" i="1"/>
  <c r="O1892" i="1"/>
  <c r="H1893" i="1"/>
  <c r="I1893" i="1"/>
  <c r="J1893" i="1"/>
  <c r="K1893" i="1" s="1"/>
  <c r="L1893" i="1"/>
  <c r="N1893" i="1" s="1"/>
  <c r="M1893" i="1"/>
  <c r="O1893" i="1" s="1"/>
  <c r="H1894" i="1"/>
  <c r="I1894" i="1" s="1"/>
  <c r="J1894" i="1"/>
  <c r="K1894" i="1" s="1"/>
  <c r="L1894" i="1"/>
  <c r="N1894" i="1" s="1"/>
  <c r="M1894" i="1"/>
  <c r="O1894" i="1" s="1"/>
  <c r="H1895" i="1"/>
  <c r="I1895" i="1" s="1"/>
  <c r="J1895" i="1"/>
  <c r="K1895" i="1" s="1"/>
  <c r="L1895" i="1"/>
  <c r="N1895" i="1" s="1"/>
  <c r="M1895" i="1"/>
  <c r="O1895" i="1" s="1"/>
  <c r="H1896" i="1"/>
  <c r="I1896" i="1"/>
  <c r="J1896" i="1"/>
  <c r="K1896" i="1" s="1"/>
  <c r="L1896" i="1"/>
  <c r="M1896" i="1"/>
  <c r="O1896" i="1" s="1"/>
  <c r="N1896" i="1"/>
  <c r="H1897" i="1"/>
  <c r="I1897" i="1" s="1"/>
  <c r="J1897" i="1"/>
  <c r="K1897" i="1" s="1"/>
  <c r="L1897" i="1"/>
  <c r="M1897" i="1"/>
  <c r="N1897" i="1"/>
  <c r="O1897" i="1"/>
  <c r="H1898" i="1"/>
  <c r="I1898" i="1"/>
  <c r="J1898" i="1"/>
  <c r="K1898" i="1" s="1"/>
  <c r="L1898" i="1"/>
  <c r="N1898" i="1" s="1"/>
  <c r="M1898" i="1"/>
  <c r="O1898" i="1"/>
  <c r="H1899" i="1"/>
  <c r="I1899" i="1" s="1"/>
  <c r="J1899" i="1"/>
  <c r="K1899" i="1" s="1"/>
  <c r="L1899" i="1"/>
  <c r="M1899" i="1"/>
  <c r="O1899" i="1" s="1"/>
  <c r="N1899" i="1"/>
  <c r="H1900" i="1"/>
  <c r="I1900" i="1" s="1"/>
  <c r="J1900" i="1"/>
  <c r="K1900" i="1" s="1"/>
  <c r="L1900" i="1"/>
  <c r="N1900" i="1" s="1"/>
  <c r="M1900" i="1"/>
  <c r="O1900" i="1"/>
  <c r="H1901" i="1"/>
  <c r="I1901" i="1"/>
  <c r="J1901" i="1"/>
  <c r="K1901" i="1" s="1"/>
  <c r="L1901" i="1"/>
  <c r="N1901" i="1" s="1"/>
  <c r="M1901" i="1"/>
  <c r="O1901" i="1" s="1"/>
  <c r="H1902" i="1"/>
  <c r="I1902" i="1" s="1"/>
  <c r="J1902" i="1"/>
  <c r="K1902" i="1" s="1"/>
  <c r="L1902" i="1"/>
  <c r="N1902" i="1" s="1"/>
  <c r="M1902" i="1"/>
  <c r="O1902" i="1" s="1"/>
  <c r="H1903" i="1"/>
  <c r="I1903" i="1" s="1"/>
  <c r="J1903" i="1"/>
  <c r="K1903" i="1" s="1"/>
  <c r="L1903" i="1"/>
  <c r="N1903" i="1" s="1"/>
  <c r="M1903" i="1"/>
  <c r="O1903" i="1" s="1"/>
  <c r="H1904" i="1"/>
  <c r="I1904" i="1"/>
  <c r="J1904" i="1"/>
  <c r="K1904" i="1" s="1"/>
  <c r="L1904" i="1"/>
  <c r="M1904" i="1"/>
  <c r="O1904" i="1" s="1"/>
  <c r="N1904" i="1"/>
  <c r="H1905" i="1"/>
  <c r="I1905" i="1" s="1"/>
  <c r="J1905" i="1"/>
  <c r="K1905" i="1" s="1"/>
  <c r="L1905" i="1"/>
  <c r="M1905" i="1"/>
  <c r="N1905" i="1"/>
  <c r="O1905" i="1"/>
  <c r="H1906" i="1"/>
  <c r="I1906" i="1"/>
  <c r="J1906" i="1"/>
  <c r="K1906" i="1" s="1"/>
  <c r="L1906" i="1"/>
  <c r="N1906" i="1" s="1"/>
  <c r="M1906" i="1"/>
  <c r="O1906" i="1"/>
  <c r="H1907" i="1"/>
  <c r="I1907" i="1" s="1"/>
  <c r="J1907" i="1"/>
  <c r="K1907" i="1" s="1"/>
  <c r="L1907" i="1"/>
  <c r="M1907" i="1"/>
  <c r="O1907" i="1" s="1"/>
  <c r="N1907" i="1"/>
  <c r="H1908" i="1"/>
  <c r="I1908" i="1" s="1"/>
  <c r="J1908" i="1"/>
  <c r="K1908" i="1" s="1"/>
  <c r="L1908" i="1"/>
  <c r="N1908" i="1" s="1"/>
  <c r="M1908" i="1"/>
  <c r="O1908" i="1"/>
  <c r="H1909" i="1"/>
  <c r="I1909" i="1"/>
  <c r="J1909" i="1"/>
  <c r="K1909" i="1" s="1"/>
  <c r="L1909" i="1"/>
  <c r="N1909" i="1" s="1"/>
  <c r="M1909" i="1"/>
  <c r="O1909" i="1" s="1"/>
  <c r="H1910" i="1"/>
  <c r="I1910" i="1" s="1"/>
  <c r="J1910" i="1"/>
  <c r="K1910" i="1" s="1"/>
  <c r="L1910" i="1"/>
  <c r="N1910" i="1" s="1"/>
  <c r="M1910" i="1"/>
  <c r="O1910" i="1" s="1"/>
  <c r="H1911" i="1"/>
  <c r="I1911" i="1" s="1"/>
  <c r="J1911" i="1"/>
  <c r="K1911" i="1" s="1"/>
  <c r="L1911" i="1"/>
  <c r="N1911" i="1" s="1"/>
  <c r="M1911" i="1"/>
  <c r="O1911" i="1" s="1"/>
  <c r="H1912" i="1"/>
  <c r="I1912" i="1"/>
  <c r="J1912" i="1"/>
  <c r="K1912" i="1" s="1"/>
  <c r="L1912" i="1"/>
  <c r="M1912" i="1"/>
  <c r="O1912" i="1" s="1"/>
  <c r="N1912" i="1"/>
  <c r="H1913" i="1"/>
  <c r="I1913" i="1" s="1"/>
  <c r="J1913" i="1"/>
  <c r="K1913" i="1" s="1"/>
  <c r="L1913" i="1"/>
  <c r="M1913" i="1"/>
  <c r="N1913" i="1"/>
  <c r="O1913" i="1"/>
  <c r="H1914" i="1"/>
  <c r="I1914" i="1"/>
  <c r="J1914" i="1"/>
  <c r="K1914" i="1" s="1"/>
  <c r="L1914" i="1"/>
  <c r="N1914" i="1" s="1"/>
  <c r="M1914" i="1"/>
  <c r="O1914" i="1"/>
  <c r="H1915" i="1"/>
  <c r="I1915" i="1" s="1"/>
  <c r="J1915" i="1"/>
  <c r="K1915" i="1" s="1"/>
  <c r="L1915" i="1"/>
  <c r="M1915" i="1"/>
  <c r="O1915" i="1" s="1"/>
  <c r="N1915" i="1"/>
  <c r="H1916" i="1"/>
  <c r="I1916" i="1" s="1"/>
  <c r="J1916" i="1"/>
  <c r="K1916" i="1" s="1"/>
  <c r="L1916" i="1"/>
  <c r="N1916" i="1" s="1"/>
  <c r="M1916" i="1"/>
  <c r="O1916" i="1"/>
  <c r="H1917" i="1"/>
  <c r="I1917" i="1"/>
  <c r="J1917" i="1"/>
  <c r="K1917" i="1" s="1"/>
  <c r="L1917" i="1"/>
  <c r="N1917" i="1" s="1"/>
  <c r="M1917" i="1"/>
  <c r="O1917" i="1"/>
  <c r="H1918" i="1"/>
  <c r="I1918" i="1"/>
  <c r="J1918" i="1"/>
  <c r="K1918" i="1" s="1"/>
  <c r="L1918" i="1"/>
  <c r="N1918" i="1" s="1"/>
  <c r="M1918" i="1"/>
  <c r="O1918" i="1"/>
  <c r="H1919" i="1"/>
  <c r="I1919" i="1"/>
  <c r="J1919" i="1"/>
  <c r="K1919" i="1" s="1"/>
  <c r="L1919" i="1"/>
  <c r="N1919" i="1" s="1"/>
  <c r="M1919" i="1"/>
  <c r="O1919" i="1"/>
  <c r="H1920" i="1"/>
  <c r="I1920" i="1"/>
  <c r="J1920" i="1"/>
  <c r="K1920" i="1" s="1"/>
  <c r="L1920" i="1"/>
  <c r="N1920" i="1" s="1"/>
  <c r="M1920" i="1"/>
  <c r="O1920" i="1"/>
  <c r="H1921" i="1"/>
  <c r="I1921" i="1"/>
  <c r="J1921" i="1"/>
  <c r="K1921" i="1" s="1"/>
  <c r="L1921" i="1"/>
  <c r="N1921" i="1" s="1"/>
  <c r="M1921" i="1"/>
  <c r="O1921" i="1"/>
  <c r="H1922" i="1"/>
  <c r="I1922" i="1"/>
  <c r="J1922" i="1"/>
  <c r="K1922" i="1" s="1"/>
  <c r="L1922" i="1"/>
  <c r="N1922" i="1" s="1"/>
  <c r="M1922" i="1"/>
  <c r="O1922" i="1"/>
  <c r="H1923" i="1"/>
  <c r="I1923" i="1"/>
  <c r="J1923" i="1"/>
  <c r="K1923" i="1" s="1"/>
  <c r="L1923" i="1"/>
  <c r="N1923" i="1" s="1"/>
  <c r="M1923" i="1"/>
  <c r="O1923" i="1"/>
  <c r="H1924" i="1"/>
  <c r="I1924" i="1"/>
  <c r="J1924" i="1"/>
  <c r="K1924" i="1" s="1"/>
  <c r="L1924" i="1"/>
  <c r="N1924" i="1" s="1"/>
  <c r="M1924" i="1"/>
  <c r="O1924" i="1"/>
  <c r="H1925" i="1"/>
  <c r="I1925" i="1"/>
  <c r="J1925" i="1"/>
  <c r="K1925" i="1" s="1"/>
  <c r="L1925" i="1"/>
  <c r="N1925" i="1" s="1"/>
  <c r="M1925" i="1"/>
  <c r="O1925" i="1"/>
  <c r="H1926" i="1"/>
  <c r="I1926" i="1"/>
  <c r="J1926" i="1"/>
  <c r="K1926" i="1" s="1"/>
  <c r="L1926" i="1"/>
  <c r="N1926" i="1" s="1"/>
  <c r="M1926" i="1"/>
  <c r="O1926" i="1"/>
  <c r="H1927" i="1"/>
  <c r="I1927" i="1"/>
  <c r="J1927" i="1"/>
  <c r="K1927" i="1" s="1"/>
  <c r="L1927" i="1"/>
  <c r="N1927" i="1" s="1"/>
  <c r="M1927" i="1"/>
  <c r="O1927" i="1"/>
  <c r="H1928" i="1"/>
  <c r="I1928" i="1"/>
  <c r="J1928" i="1"/>
  <c r="K1928" i="1" s="1"/>
  <c r="L1928" i="1"/>
  <c r="N1928" i="1" s="1"/>
  <c r="M1928" i="1"/>
  <c r="O1928" i="1"/>
  <c r="H1929" i="1"/>
  <c r="I1929" i="1"/>
  <c r="J1929" i="1"/>
  <c r="K1929" i="1" s="1"/>
  <c r="L1929" i="1"/>
  <c r="N1929" i="1" s="1"/>
  <c r="M1929" i="1"/>
  <c r="O1929" i="1"/>
  <c r="H1930" i="1"/>
  <c r="I1930" i="1"/>
  <c r="J1930" i="1"/>
  <c r="K1930" i="1" s="1"/>
  <c r="L1930" i="1"/>
  <c r="N1930" i="1" s="1"/>
  <c r="M1930" i="1"/>
  <c r="O1930" i="1"/>
  <c r="H1931" i="1"/>
  <c r="I1931" i="1"/>
  <c r="J1931" i="1"/>
  <c r="K1931" i="1" s="1"/>
  <c r="L1931" i="1"/>
  <c r="N1931" i="1" s="1"/>
  <c r="M1931" i="1"/>
  <c r="O1931" i="1"/>
  <c r="H1932" i="1"/>
  <c r="I1932" i="1"/>
  <c r="J1932" i="1"/>
  <c r="K1932" i="1" s="1"/>
  <c r="L1932" i="1"/>
  <c r="N1932" i="1" s="1"/>
  <c r="M1932" i="1"/>
  <c r="O1932" i="1"/>
  <c r="H1933" i="1"/>
  <c r="I1933" i="1"/>
  <c r="J1933" i="1"/>
  <c r="K1933" i="1" s="1"/>
  <c r="L1933" i="1"/>
  <c r="N1933" i="1" s="1"/>
  <c r="M1933" i="1"/>
  <c r="O1933" i="1"/>
  <c r="H1934" i="1"/>
  <c r="I1934" i="1"/>
  <c r="J1934" i="1"/>
  <c r="K1934" i="1" s="1"/>
  <c r="L1934" i="1"/>
  <c r="N1934" i="1" s="1"/>
  <c r="M1934" i="1"/>
  <c r="O1934" i="1"/>
  <c r="H1935" i="1"/>
  <c r="I1935" i="1"/>
  <c r="J1935" i="1"/>
  <c r="K1935" i="1" s="1"/>
  <c r="L1935" i="1"/>
  <c r="N1935" i="1" s="1"/>
  <c r="M1935" i="1"/>
  <c r="O1935" i="1"/>
  <c r="H1936" i="1"/>
  <c r="I1936" i="1"/>
  <c r="J1936" i="1"/>
  <c r="K1936" i="1" s="1"/>
  <c r="L1936" i="1"/>
  <c r="N1936" i="1" s="1"/>
  <c r="M1936" i="1"/>
  <c r="O1936" i="1"/>
  <c r="H1937" i="1"/>
  <c r="I1937" i="1"/>
  <c r="J1937" i="1"/>
  <c r="K1937" i="1" s="1"/>
  <c r="L1937" i="1"/>
  <c r="N1937" i="1" s="1"/>
  <c r="M1937" i="1"/>
  <c r="O1937" i="1"/>
  <c r="H1938" i="1"/>
  <c r="I1938" i="1"/>
  <c r="J1938" i="1"/>
  <c r="K1938" i="1" s="1"/>
  <c r="L1938" i="1"/>
  <c r="N1938" i="1" s="1"/>
  <c r="M1938" i="1"/>
  <c r="O1938" i="1"/>
  <c r="H1939" i="1"/>
  <c r="I1939" i="1"/>
  <c r="J1939" i="1"/>
  <c r="K1939" i="1" s="1"/>
  <c r="L1939" i="1"/>
  <c r="N1939" i="1" s="1"/>
  <c r="M1939" i="1"/>
  <c r="O1939" i="1"/>
  <c r="H1940" i="1"/>
  <c r="I1940" i="1"/>
  <c r="J1940" i="1"/>
  <c r="K1940" i="1" s="1"/>
  <c r="L1940" i="1"/>
  <c r="N1940" i="1" s="1"/>
  <c r="M1940" i="1"/>
  <c r="O1940" i="1"/>
  <c r="H1941" i="1"/>
  <c r="I1941" i="1"/>
  <c r="J1941" i="1"/>
  <c r="K1941" i="1" s="1"/>
  <c r="L1941" i="1"/>
  <c r="N1941" i="1" s="1"/>
  <c r="M1941" i="1"/>
  <c r="O1941" i="1"/>
  <c r="H1942" i="1"/>
  <c r="I1942" i="1"/>
  <c r="J1942" i="1"/>
  <c r="K1942" i="1" s="1"/>
  <c r="L1942" i="1"/>
  <c r="N1942" i="1" s="1"/>
  <c r="M1942" i="1"/>
  <c r="O1942" i="1"/>
  <c r="H1943" i="1"/>
  <c r="I1943" i="1"/>
  <c r="J1943" i="1"/>
  <c r="K1943" i="1" s="1"/>
  <c r="L1943" i="1"/>
  <c r="N1943" i="1" s="1"/>
  <c r="M1943" i="1"/>
  <c r="O1943" i="1"/>
  <c r="H1944" i="1"/>
  <c r="I1944" i="1"/>
  <c r="J1944" i="1"/>
  <c r="K1944" i="1" s="1"/>
  <c r="L1944" i="1"/>
  <c r="N1944" i="1" s="1"/>
  <c r="M1944" i="1"/>
  <c r="O1944" i="1"/>
  <c r="H1945" i="1"/>
  <c r="I1945" i="1"/>
  <c r="J1945" i="1"/>
  <c r="K1945" i="1" s="1"/>
  <c r="L1945" i="1"/>
  <c r="N1945" i="1" s="1"/>
  <c r="M1945" i="1"/>
  <c r="O1945" i="1"/>
  <c r="H1946" i="1"/>
  <c r="I1946" i="1"/>
  <c r="J1946" i="1"/>
  <c r="K1946" i="1" s="1"/>
  <c r="L1946" i="1"/>
  <c r="N1946" i="1" s="1"/>
  <c r="M1946" i="1"/>
  <c r="O1946" i="1"/>
  <c r="H1947" i="1"/>
  <c r="I1947" i="1"/>
  <c r="J1947" i="1"/>
  <c r="K1947" i="1" s="1"/>
  <c r="L1947" i="1"/>
  <c r="N1947" i="1" s="1"/>
  <c r="M1947" i="1"/>
  <c r="O1947" i="1"/>
  <c r="H1948" i="1"/>
  <c r="I1948" i="1"/>
  <c r="J1948" i="1"/>
  <c r="K1948" i="1" s="1"/>
  <c r="L1948" i="1"/>
  <c r="N1948" i="1" s="1"/>
  <c r="M1948" i="1"/>
  <c r="O1948" i="1"/>
  <c r="H1949" i="1"/>
  <c r="I1949" i="1"/>
  <c r="J1949" i="1"/>
  <c r="K1949" i="1" s="1"/>
  <c r="L1949" i="1"/>
  <c r="N1949" i="1" s="1"/>
  <c r="M1949" i="1"/>
  <c r="O1949" i="1"/>
  <c r="H1950" i="1"/>
  <c r="I1950" i="1"/>
  <c r="J1950" i="1"/>
  <c r="K1950" i="1" s="1"/>
  <c r="L1950" i="1"/>
  <c r="N1950" i="1" s="1"/>
  <c r="M1950" i="1"/>
  <c r="O1950" i="1"/>
  <c r="H1951" i="1"/>
  <c r="I1951" i="1"/>
  <c r="J1951" i="1"/>
  <c r="K1951" i="1" s="1"/>
  <c r="L1951" i="1"/>
  <c r="N1951" i="1" s="1"/>
  <c r="M1951" i="1"/>
  <c r="O1951" i="1"/>
  <c r="H1952" i="1"/>
  <c r="I1952" i="1"/>
  <c r="J1952" i="1"/>
  <c r="K1952" i="1" s="1"/>
  <c r="L1952" i="1"/>
  <c r="N1952" i="1" s="1"/>
  <c r="M1952" i="1"/>
  <c r="O1952" i="1"/>
  <c r="H1953" i="1"/>
  <c r="I1953" i="1"/>
  <c r="J1953" i="1"/>
  <c r="K1953" i="1" s="1"/>
  <c r="L1953" i="1"/>
  <c r="N1953" i="1" s="1"/>
  <c r="M1953" i="1"/>
  <c r="O1953" i="1"/>
  <c r="H1954" i="1"/>
  <c r="I1954" i="1"/>
  <c r="J1954" i="1"/>
  <c r="K1954" i="1" s="1"/>
  <c r="L1954" i="1"/>
  <c r="N1954" i="1" s="1"/>
  <c r="M1954" i="1"/>
  <c r="O1954" i="1"/>
  <c r="H1955" i="1"/>
  <c r="I1955" i="1"/>
  <c r="J1955" i="1"/>
  <c r="K1955" i="1" s="1"/>
  <c r="L1955" i="1"/>
  <c r="N1955" i="1" s="1"/>
  <c r="M1955" i="1"/>
  <c r="O1955" i="1"/>
  <c r="H1956" i="1"/>
  <c r="I1956" i="1"/>
  <c r="J1956" i="1"/>
  <c r="K1956" i="1" s="1"/>
  <c r="L1956" i="1"/>
  <c r="N1956" i="1" s="1"/>
  <c r="M1956" i="1"/>
  <c r="O1956" i="1"/>
  <c r="H1957" i="1"/>
  <c r="I1957" i="1"/>
  <c r="J1957" i="1"/>
  <c r="K1957" i="1" s="1"/>
  <c r="L1957" i="1"/>
  <c r="N1957" i="1" s="1"/>
  <c r="M1957" i="1"/>
  <c r="O1957" i="1"/>
  <c r="H1958" i="1"/>
  <c r="I1958" i="1"/>
  <c r="J1958" i="1"/>
  <c r="K1958" i="1" s="1"/>
  <c r="L1958" i="1"/>
  <c r="N1958" i="1" s="1"/>
  <c r="M1958" i="1"/>
  <c r="O1958" i="1"/>
  <c r="H1959" i="1"/>
  <c r="I1959" i="1"/>
  <c r="J1959" i="1"/>
  <c r="K1959" i="1" s="1"/>
  <c r="L1959" i="1"/>
  <c r="N1959" i="1" s="1"/>
  <c r="M1959" i="1"/>
  <c r="O1959" i="1"/>
  <c r="H1960" i="1"/>
  <c r="I1960" i="1"/>
  <c r="J1960" i="1"/>
  <c r="K1960" i="1" s="1"/>
  <c r="L1960" i="1"/>
  <c r="N1960" i="1" s="1"/>
  <c r="M1960" i="1"/>
  <c r="O1960" i="1"/>
  <c r="H1961" i="1"/>
  <c r="I1961" i="1"/>
  <c r="J1961" i="1"/>
  <c r="K1961" i="1" s="1"/>
  <c r="L1961" i="1"/>
  <c r="N1961" i="1" s="1"/>
  <c r="M1961" i="1"/>
  <c r="O1961" i="1"/>
  <c r="H1962" i="1"/>
  <c r="I1962" i="1"/>
  <c r="J1962" i="1"/>
  <c r="K1962" i="1" s="1"/>
  <c r="L1962" i="1"/>
  <c r="N1962" i="1" s="1"/>
  <c r="M1962" i="1"/>
  <c r="O1962" i="1"/>
  <c r="H1963" i="1"/>
  <c r="I1963" i="1"/>
  <c r="J1963" i="1"/>
  <c r="K1963" i="1" s="1"/>
  <c r="L1963" i="1"/>
  <c r="N1963" i="1" s="1"/>
  <c r="M1963" i="1"/>
  <c r="O1963" i="1"/>
  <c r="H1964" i="1"/>
  <c r="I1964" i="1"/>
  <c r="J1964" i="1"/>
  <c r="K1964" i="1" s="1"/>
  <c r="L1964" i="1"/>
  <c r="N1964" i="1" s="1"/>
  <c r="M1964" i="1"/>
  <c r="O1964" i="1"/>
  <c r="H1965" i="1"/>
  <c r="I1965" i="1"/>
  <c r="J1965" i="1"/>
  <c r="K1965" i="1" s="1"/>
  <c r="L1965" i="1"/>
  <c r="N1965" i="1" s="1"/>
  <c r="M1965" i="1"/>
  <c r="O1965" i="1"/>
  <c r="H1966" i="1"/>
  <c r="I1966" i="1"/>
  <c r="J1966" i="1"/>
  <c r="K1966" i="1" s="1"/>
  <c r="L1966" i="1"/>
  <c r="N1966" i="1" s="1"/>
  <c r="M1966" i="1"/>
  <c r="O1966" i="1"/>
  <c r="H1967" i="1"/>
  <c r="I1967" i="1"/>
  <c r="J1967" i="1"/>
  <c r="K1967" i="1" s="1"/>
  <c r="L1967" i="1"/>
  <c r="N1967" i="1" s="1"/>
  <c r="M1967" i="1"/>
  <c r="O1967" i="1"/>
  <c r="H1968" i="1"/>
  <c r="I1968" i="1"/>
  <c r="J1968" i="1"/>
  <c r="K1968" i="1" s="1"/>
  <c r="L1968" i="1"/>
  <c r="N1968" i="1" s="1"/>
  <c r="M1968" i="1"/>
  <c r="O1968" i="1"/>
  <c r="H1969" i="1"/>
  <c r="I1969" i="1"/>
  <c r="J1969" i="1"/>
  <c r="K1969" i="1" s="1"/>
  <c r="L1969" i="1"/>
  <c r="N1969" i="1" s="1"/>
  <c r="M1969" i="1"/>
  <c r="O1969" i="1"/>
  <c r="H1970" i="1"/>
  <c r="I1970" i="1"/>
  <c r="J1970" i="1"/>
  <c r="K1970" i="1" s="1"/>
  <c r="L1970" i="1"/>
  <c r="N1970" i="1" s="1"/>
  <c r="M1970" i="1"/>
  <c r="O1970" i="1"/>
  <c r="H1971" i="1"/>
  <c r="I1971" i="1"/>
  <c r="J1971" i="1"/>
  <c r="K1971" i="1" s="1"/>
  <c r="L1971" i="1"/>
  <c r="N1971" i="1" s="1"/>
  <c r="M1971" i="1"/>
  <c r="O1971" i="1"/>
  <c r="H1972" i="1"/>
  <c r="I1972" i="1"/>
  <c r="J1972" i="1"/>
  <c r="K1972" i="1" s="1"/>
  <c r="L1972" i="1"/>
  <c r="N1972" i="1" s="1"/>
  <c r="M1972" i="1"/>
  <c r="O1972" i="1"/>
  <c r="H1973" i="1"/>
  <c r="I1973" i="1"/>
  <c r="J1973" i="1"/>
  <c r="K1973" i="1" s="1"/>
  <c r="L1973" i="1"/>
  <c r="N1973" i="1" s="1"/>
  <c r="M1973" i="1"/>
  <c r="O1973" i="1"/>
  <c r="H1974" i="1"/>
  <c r="I1974" i="1"/>
  <c r="J1974" i="1"/>
  <c r="K1974" i="1" s="1"/>
  <c r="L1974" i="1"/>
  <c r="N1974" i="1" s="1"/>
  <c r="M1974" i="1"/>
  <c r="O1974" i="1"/>
  <c r="H1975" i="1"/>
  <c r="I1975" i="1"/>
  <c r="J1975" i="1"/>
  <c r="K1975" i="1" s="1"/>
  <c r="L1975" i="1"/>
  <c r="N1975" i="1" s="1"/>
  <c r="M1975" i="1"/>
  <c r="O1975" i="1"/>
  <c r="H1976" i="1"/>
  <c r="I1976" i="1"/>
  <c r="J1976" i="1"/>
  <c r="K1976" i="1" s="1"/>
  <c r="L1976" i="1"/>
  <c r="N1976" i="1" s="1"/>
  <c r="M1976" i="1"/>
  <c r="O1976" i="1"/>
  <c r="H1977" i="1"/>
  <c r="I1977" i="1"/>
  <c r="J1977" i="1"/>
  <c r="K1977" i="1" s="1"/>
  <c r="L1977" i="1"/>
  <c r="N1977" i="1" s="1"/>
  <c r="M1977" i="1"/>
  <c r="O1977" i="1"/>
  <c r="H1978" i="1"/>
  <c r="I1978" i="1"/>
  <c r="J1978" i="1"/>
  <c r="K1978" i="1" s="1"/>
  <c r="L1978" i="1"/>
  <c r="N1978" i="1" s="1"/>
  <c r="M1978" i="1"/>
  <c r="O1978" i="1"/>
  <c r="H1979" i="1"/>
  <c r="I1979" i="1"/>
  <c r="J1979" i="1"/>
  <c r="K1979" i="1" s="1"/>
  <c r="L1979" i="1"/>
  <c r="N1979" i="1" s="1"/>
  <c r="M1979" i="1"/>
  <c r="O1979" i="1"/>
  <c r="H1980" i="1"/>
  <c r="I1980" i="1"/>
  <c r="J1980" i="1"/>
  <c r="K1980" i="1" s="1"/>
  <c r="L1980" i="1"/>
  <c r="N1980" i="1" s="1"/>
  <c r="M1980" i="1"/>
  <c r="O1980" i="1"/>
  <c r="H1981" i="1"/>
  <c r="I1981" i="1"/>
  <c r="J1981" i="1"/>
  <c r="K1981" i="1" s="1"/>
  <c r="L1981" i="1"/>
  <c r="N1981" i="1" s="1"/>
  <c r="M1981" i="1"/>
  <c r="O1981" i="1"/>
  <c r="H1982" i="1"/>
  <c r="I1982" i="1"/>
  <c r="J1982" i="1"/>
  <c r="K1982" i="1" s="1"/>
  <c r="L1982" i="1"/>
  <c r="N1982" i="1" s="1"/>
  <c r="M1982" i="1"/>
  <c r="O1982" i="1"/>
  <c r="H1983" i="1"/>
  <c r="I1983" i="1"/>
  <c r="J1983" i="1"/>
  <c r="K1983" i="1" s="1"/>
  <c r="L1983" i="1"/>
  <c r="N1983" i="1" s="1"/>
  <c r="M1983" i="1"/>
  <c r="O1983" i="1"/>
  <c r="H1984" i="1"/>
  <c r="I1984" i="1"/>
  <c r="J1984" i="1"/>
  <c r="K1984" i="1" s="1"/>
  <c r="L1984" i="1"/>
  <c r="N1984" i="1" s="1"/>
  <c r="M1984" i="1"/>
  <c r="O1984" i="1"/>
  <c r="H1985" i="1"/>
  <c r="I1985" i="1"/>
  <c r="J1985" i="1"/>
  <c r="K1985" i="1" s="1"/>
  <c r="L1985" i="1"/>
  <c r="N1985" i="1" s="1"/>
  <c r="M1985" i="1"/>
  <c r="O1985" i="1"/>
  <c r="H1986" i="1"/>
  <c r="I1986" i="1"/>
  <c r="J1986" i="1"/>
  <c r="K1986" i="1" s="1"/>
  <c r="L1986" i="1"/>
  <c r="N1986" i="1" s="1"/>
  <c r="M1986" i="1"/>
  <c r="O1986" i="1"/>
  <c r="H1987" i="1"/>
  <c r="I1987" i="1"/>
  <c r="J1987" i="1"/>
  <c r="K1987" i="1" s="1"/>
  <c r="L1987" i="1"/>
  <c r="N1987" i="1" s="1"/>
  <c r="M1987" i="1"/>
  <c r="O1987" i="1"/>
  <c r="H1988" i="1"/>
  <c r="I1988" i="1"/>
  <c r="J1988" i="1"/>
  <c r="K1988" i="1" s="1"/>
  <c r="L1988" i="1"/>
  <c r="N1988" i="1" s="1"/>
  <c r="M1988" i="1"/>
  <c r="O1988" i="1"/>
  <c r="H1989" i="1"/>
  <c r="I1989" i="1"/>
  <c r="J1989" i="1"/>
  <c r="K1989" i="1" s="1"/>
  <c r="L1989" i="1"/>
  <c r="N1989" i="1" s="1"/>
  <c r="M1989" i="1"/>
  <c r="O1989" i="1"/>
  <c r="H1990" i="1"/>
  <c r="I1990" i="1"/>
  <c r="J1990" i="1"/>
  <c r="K1990" i="1" s="1"/>
  <c r="L1990" i="1"/>
  <c r="N1990" i="1" s="1"/>
  <c r="M1990" i="1"/>
  <c r="O1990" i="1"/>
  <c r="H1991" i="1"/>
  <c r="I1991" i="1"/>
  <c r="J1991" i="1"/>
  <c r="K1991" i="1" s="1"/>
  <c r="L1991" i="1"/>
  <c r="N1991" i="1" s="1"/>
  <c r="M1991" i="1"/>
  <c r="O1991" i="1"/>
  <c r="H1992" i="1"/>
  <c r="I1992" i="1"/>
  <c r="J1992" i="1"/>
  <c r="K1992" i="1" s="1"/>
  <c r="L1992" i="1"/>
  <c r="N1992" i="1" s="1"/>
  <c r="M1992" i="1"/>
  <c r="O1992" i="1"/>
  <c r="H1993" i="1"/>
  <c r="I1993" i="1"/>
  <c r="J1993" i="1"/>
  <c r="K1993" i="1" s="1"/>
  <c r="L1993" i="1"/>
  <c r="N1993" i="1" s="1"/>
  <c r="M1993" i="1"/>
  <c r="O1993" i="1"/>
  <c r="H1994" i="1"/>
  <c r="I1994" i="1"/>
  <c r="J1994" i="1"/>
  <c r="K1994" i="1" s="1"/>
  <c r="L1994" i="1"/>
  <c r="N1994" i="1" s="1"/>
  <c r="M1994" i="1"/>
  <c r="O1994" i="1"/>
  <c r="H1995" i="1"/>
  <c r="I1995" i="1"/>
  <c r="J1995" i="1"/>
  <c r="K1995" i="1" s="1"/>
  <c r="L1995" i="1"/>
  <c r="N1995" i="1" s="1"/>
  <c r="M1995" i="1"/>
  <c r="O1995" i="1"/>
  <c r="H1996" i="1"/>
  <c r="I1996" i="1"/>
  <c r="J1996" i="1"/>
  <c r="K1996" i="1" s="1"/>
  <c r="L1996" i="1"/>
  <c r="N1996" i="1" s="1"/>
  <c r="M1996" i="1"/>
  <c r="O1996" i="1"/>
  <c r="H1997" i="1"/>
  <c r="I1997" i="1"/>
  <c r="J1997" i="1"/>
  <c r="K1997" i="1" s="1"/>
  <c r="L1997" i="1"/>
  <c r="N1997" i="1" s="1"/>
  <c r="M1997" i="1"/>
  <c r="O1997" i="1"/>
  <c r="H1998" i="1"/>
  <c r="I1998" i="1"/>
  <c r="J1998" i="1"/>
  <c r="K1998" i="1" s="1"/>
  <c r="L1998" i="1"/>
  <c r="N1998" i="1" s="1"/>
  <c r="M1998" i="1"/>
  <c r="O1998" i="1"/>
  <c r="H1999" i="1"/>
  <c r="I1999" i="1"/>
  <c r="J1999" i="1"/>
  <c r="K1999" i="1" s="1"/>
  <c r="L1999" i="1"/>
  <c r="N1999" i="1" s="1"/>
  <c r="M1999" i="1"/>
  <c r="O1999" i="1"/>
  <c r="H2000" i="1"/>
  <c r="I2000" i="1"/>
  <c r="J2000" i="1"/>
  <c r="K2000" i="1" s="1"/>
  <c r="L2000" i="1"/>
  <c r="N2000" i="1" s="1"/>
  <c r="M2000" i="1"/>
  <c r="O2000" i="1"/>
  <c r="H2001" i="1"/>
  <c r="I2001" i="1"/>
  <c r="J2001" i="1"/>
  <c r="K2001" i="1" s="1"/>
  <c r="L2001" i="1"/>
  <c r="N2001" i="1" s="1"/>
  <c r="M2001" i="1"/>
  <c r="O2001" i="1"/>
  <c r="H2002" i="1"/>
  <c r="I2002" i="1"/>
  <c r="J2002" i="1"/>
  <c r="K2002" i="1" s="1"/>
  <c r="L2002" i="1"/>
  <c r="N2002" i="1" s="1"/>
  <c r="M2002" i="1"/>
  <c r="O2002" i="1"/>
  <c r="H2003" i="1"/>
  <c r="I2003" i="1"/>
  <c r="J2003" i="1"/>
  <c r="K2003" i="1" s="1"/>
  <c r="L2003" i="1"/>
  <c r="N2003" i="1" s="1"/>
  <c r="M2003" i="1"/>
  <c r="O2003" i="1"/>
  <c r="H2004" i="1"/>
  <c r="I2004" i="1"/>
  <c r="J2004" i="1"/>
  <c r="K2004" i="1" s="1"/>
  <c r="L2004" i="1"/>
  <c r="N2004" i="1" s="1"/>
  <c r="M2004" i="1"/>
  <c r="O2004" i="1"/>
  <c r="H2005" i="1"/>
  <c r="I2005" i="1"/>
  <c r="J2005" i="1"/>
  <c r="K2005" i="1" s="1"/>
  <c r="L2005" i="1"/>
  <c r="N2005" i="1" s="1"/>
  <c r="M2005" i="1"/>
  <c r="O2005" i="1"/>
  <c r="H2006" i="1"/>
  <c r="I2006" i="1"/>
  <c r="J2006" i="1"/>
  <c r="K2006" i="1" s="1"/>
  <c r="L2006" i="1"/>
  <c r="N2006" i="1" s="1"/>
  <c r="M2006" i="1"/>
  <c r="O2006" i="1"/>
  <c r="H2007" i="1"/>
  <c r="I2007" i="1"/>
  <c r="J2007" i="1"/>
  <c r="K2007" i="1" s="1"/>
  <c r="L2007" i="1"/>
  <c r="N2007" i="1" s="1"/>
  <c r="M2007" i="1"/>
  <c r="O2007" i="1"/>
  <c r="H2008" i="1"/>
  <c r="I2008" i="1"/>
  <c r="J2008" i="1"/>
  <c r="K2008" i="1" s="1"/>
  <c r="L2008" i="1"/>
  <c r="N2008" i="1" s="1"/>
  <c r="M2008" i="1"/>
  <c r="O2008" i="1"/>
  <c r="H2009" i="1"/>
  <c r="I2009" i="1"/>
  <c r="J2009" i="1"/>
  <c r="K2009" i="1" s="1"/>
  <c r="L2009" i="1"/>
  <c r="N2009" i="1" s="1"/>
  <c r="M2009" i="1"/>
  <c r="O2009" i="1"/>
  <c r="H2010" i="1"/>
  <c r="I2010" i="1"/>
  <c r="J2010" i="1"/>
  <c r="K2010" i="1" s="1"/>
  <c r="L2010" i="1"/>
  <c r="N2010" i="1" s="1"/>
  <c r="M2010" i="1"/>
  <c r="O2010" i="1"/>
  <c r="H2011" i="1"/>
  <c r="I2011" i="1"/>
  <c r="J2011" i="1"/>
  <c r="K2011" i="1" s="1"/>
  <c r="L2011" i="1"/>
  <c r="N2011" i="1" s="1"/>
  <c r="M2011" i="1"/>
  <c r="O2011" i="1"/>
  <c r="H2012" i="1"/>
  <c r="I2012" i="1"/>
  <c r="J2012" i="1"/>
  <c r="K2012" i="1" s="1"/>
  <c r="L2012" i="1"/>
  <c r="N2012" i="1" s="1"/>
  <c r="M2012" i="1"/>
  <c r="O2012" i="1"/>
  <c r="H2013" i="1"/>
  <c r="I2013" i="1"/>
  <c r="J2013" i="1"/>
  <c r="K2013" i="1" s="1"/>
  <c r="L2013" i="1"/>
  <c r="N2013" i="1" s="1"/>
  <c r="M2013" i="1"/>
  <c r="O2013" i="1"/>
  <c r="H2014" i="1"/>
  <c r="I2014" i="1"/>
  <c r="J2014" i="1"/>
  <c r="K2014" i="1" s="1"/>
  <c r="L2014" i="1"/>
  <c r="N2014" i="1" s="1"/>
  <c r="M2014" i="1"/>
  <c r="O2014" i="1"/>
  <c r="H2015" i="1"/>
  <c r="I2015" i="1"/>
  <c r="J2015" i="1"/>
  <c r="K2015" i="1" s="1"/>
  <c r="L2015" i="1"/>
  <c r="N2015" i="1" s="1"/>
  <c r="M2015" i="1"/>
  <c r="O2015" i="1"/>
  <c r="H2016" i="1"/>
  <c r="I2016" i="1"/>
  <c r="J2016" i="1"/>
  <c r="K2016" i="1" s="1"/>
  <c r="L2016" i="1"/>
  <c r="N2016" i="1" s="1"/>
  <c r="M2016" i="1"/>
  <c r="O2016" i="1"/>
  <c r="H2017" i="1"/>
  <c r="I2017" i="1"/>
  <c r="J2017" i="1"/>
  <c r="K2017" i="1" s="1"/>
  <c r="L2017" i="1"/>
  <c r="N2017" i="1" s="1"/>
  <c r="M2017" i="1"/>
  <c r="O2017" i="1"/>
  <c r="H2018" i="1"/>
  <c r="I2018" i="1"/>
  <c r="J2018" i="1"/>
  <c r="K2018" i="1" s="1"/>
  <c r="L2018" i="1"/>
  <c r="N2018" i="1" s="1"/>
  <c r="M2018" i="1"/>
  <c r="O2018" i="1"/>
  <c r="H2019" i="1"/>
  <c r="I2019" i="1"/>
  <c r="J2019" i="1"/>
  <c r="K2019" i="1" s="1"/>
  <c r="L2019" i="1"/>
  <c r="N2019" i="1" s="1"/>
  <c r="M2019" i="1"/>
  <c r="O2019" i="1"/>
  <c r="H2020" i="1"/>
  <c r="I2020" i="1"/>
  <c r="J2020" i="1"/>
  <c r="K2020" i="1" s="1"/>
  <c r="L2020" i="1"/>
  <c r="N2020" i="1" s="1"/>
  <c r="M2020" i="1"/>
  <c r="O2020" i="1"/>
  <c r="H2021" i="1"/>
  <c r="I2021" i="1"/>
  <c r="J2021" i="1"/>
  <c r="K2021" i="1" s="1"/>
  <c r="L2021" i="1"/>
  <c r="N2021" i="1" s="1"/>
  <c r="M2021" i="1"/>
  <c r="O2021" i="1"/>
  <c r="H2022" i="1"/>
  <c r="I2022" i="1"/>
  <c r="J2022" i="1"/>
  <c r="K2022" i="1" s="1"/>
  <c r="L2022" i="1"/>
  <c r="N2022" i="1" s="1"/>
  <c r="M2022" i="1"/>
  <c r="O2022" i="1"/>
  <c r="H2023" i="1"/>
  <c r="I2023" i="1"/>
  <c r="J2023" i="1"/>
  <c r="K2023" i="1" s="1"/>
  <c r="L2023" i="1"/>
  <c r="N2023" i="1" s="1"/>
  <c r="M2023" i="1"/>
  <c r="O2023" i="1"/>
  <c r="H2024" i="1"/>
  <c r="I2024" i="1"/>
  <c r="J2024" i="1"/>
  <c r="K2024" i="1" s="1"/>
  <c r="L2024" i="1"/>
  <c r="N2024" i="1" s="1"/>
  <c r="M2024" i="1"/>
  <c r="O2024" i="1"/>
  <c r="H2025" i="1"/>
  <c r="I2025" i="1"/>
  <c r="J2025" i="1"/>
  <c r="K2025" i="1" s="1"/>
  <c r="L2025" i="1"/>
  <c r="N2025" i="1" s="1"/>
  <c r="M2025" i="1"/>
  <c r="O2025" i="1"/>
  <c r="H2026" i="1"/>
  <c r="I2026" i="1"/>
  <c r="J2026" i="1"/>
  <c r="K2026" i="1" s="1"/>
  <c r="L2026" i="1"/>
  <c r="N2026" i="1" s="1"/>
  <c r="M2026" i="1"/>
  <c r="O2026" i="1"/>
  <c r="H2027" i="1"/>
  <c r="I2027" i="1"/>
  <c r="J2027" i="1"/>
  <c r="K2027" i="1" s="1"/>
  <c r="L2027" i="1"/>
  <c r="N2027" i="1" s="1"/>
  <c r="M2027" i="1"/>
  <c r="O2027" i="1"/>
  <c r="H2028" i="1"/>
  <c r="I2028" i="1"/>
  <c r="J2028" i="1"/>
  <c r="K2028" i="1" s="1"/>
  <c r="L2028" i="1"/>
  <c r="N2028" i="1" s="1"/>
  <c r="M2028" i="1"/>
  <c r="O2028" i="1"/>
  <c r="H2029" i="1"/>
  <c r="I2029" i="1"/>
  <c r="J2029" i="1"/>
  <c r="K2029" i="1" s="1"/>
  <c r="L2029" i="1"/>
  <c r="N2029" i="1" s="1"/>
  <c r="M2029" i="1"/>
  <c r="O2029" i="1"/>
  <c r="H2030" i="1"/>
  <c r="I2030" i="1"/>
  <c r="J2030" i="1"/>
  <c r="K2030" i="1" s="1"/>
  <c r="L2030" i="1"/>
  <c r="N2030" i="1" s="1"/>
  <c r="M2030" i="1"/>
  <c r="O2030" i="1"/>
  <c r="H2031" i="1"/>
  <c r="I2031" i="1"/>
  <c r="J2031" i="1"/>
  <c r="K2031" i="1" s="1"/>
  <c r="L2031" i="1"/>
  <c r="N2031" i="1" s="1"/>
  <c r="M2031" i="1"/>
  <c r="O2031" i="1"/>
  <c r="H2032" i="1"/>
  <c r="I2032" i="1"/>
  <c r="J2032" i="1"/>
  <c r="K2032" i="1" s="1"/>
  <c r="L2032" i="1"/>
  <c r="N2032" i="1" s="1"/>
  <c r="M2032" i="1"/>
  <c r="O2032" i="1"/>
  <c r="H2033" i="1"/>
  <c r="I2033" i="1"/>
  <c r="J2033" i="1"/>
  <c r="K2033" i="1" s="1"/>
  <c r="L2033" i="1"/>
  <c r="N2033" i="1" s="1"/>
  <c r="M2033" i="1"/>
  <c r="O2033" i="1"/>
  <c r="H2034" i="1"/>
  <c r="I2034" i="1"/>
  <c r="J2034" i="1"/>
  <c r="K2034" i="1" s="1"/>
  <c r="L2034" i="1"/>
  <c r="N2034" i="1" s="1"/>
  <c r="M2034" i="1"/>
  <c r="O2034" i="1"/>
  <c r="H2035" i="1"/>
  <c r="I2035" i="1"/>
  <c r="J2035" i="1"/>
  <c r="K2035" i="1" s="1"/>
  <c r="L2035" i="1"/>
  <c r="N2035" i="1" s="1"/>
  <c r="M2035" i="1"/>
  <c r="O2035" i="1"/>
  <c r="H2036" i="1"/>
  <c r="I2036" i="1"/>
  <c r="J2036" i="1"/>
  <c r="K2036" i="1" s="1"/>
  <c r="L2036" i="1"/>
  <c r="N2036" i="1" s="1"/>
  <c r="M2036" i="1"/>
  <c r="O2036" i="1"/>
  <c r="H2037" i="1"/>
  <c r="I2037" i="1"/>
  <c r="J2037" i="1"/>
  <c r="K2037" i="1" s="1"/>
  <c r="L2037" i="1"/>
  <c r="N2037" i="1" s="1"/>
  <c r="M2037" i="1"/>
  <c r="O2037" i="1"/>
  <c r="H2038" i="1"/>
  <c r="I2038" i="1"/>
  <c r="J2038" i="1"/>
  <c r="K2038" i="1" s="1"/>
  <c r="L2038" i="1"/>
  <c r="N2038" i="1" s="1"/>
  <c r="M2038" i="1"/>
  <c r="O2038" i="1"/>
  <c r="H2039" i="1"/>
  <c r="I2039" i="1"/>
  <c r="J2039" i="1"/>
  <c r="K2039" i="1" s="1"/>
  <c r="L2039" i="1"/>
  <c r="N2039" i="1" s="1"/>
  <c r="M2039" i="1"/>
  <c r="O2039" i="1"/>
  <c r="H2040" i="1"/>
  <c r="I2040" i="1"/>
  <c r="J2040" i="1"/>
  <c r="K2040" i="1" s="1"/>
  <c r="L2040" i="1"/>
  <c r="N2040" i="1" s="1"/>
  <c r="M2040" i="1"/>
  <c r="O2040" i="1"/>
  <c r="H2041" i="1"/>
  <c r="I2041" i="1"/>
  <c r="J2041" i="1"/>
  <c r="K2041" i="1" s="1"/>
  <c r="L2041" i="1"/>
  <c r="N2041" i="1" s="1"/>
  <c r="M2041" i="1"/>
  <c r="O2041" i="1"/>
  <c r="H2042" i="1"/>
  <c r="I2042" i="1"/>
  <c r="J2042" i="1"/>
  <c r="K2042" i="1" s="1"/>
  <c r="L2042" i="1"/>
  <c r="N2042" i="1" s="1"/>
  <c r="M2042" i="1"/>
  <c r="O2042" i="1"/>
  <c r="H2043" i="1"/>
  <c r="I2043" i="1"/>
  <c r="J2043" i="1"/>
  <c r="K2043" i="1" s="1"/>
  <c r="L2043" i="1"/>
  <c r="N2043" i="1" s="1"/>
  <c r="M2043" i="1"/>
  <c r="O2043" i="1"/>
  <c r="H2044" i="1"/>
  <c r="I2044" i="1"/>
  <c r="J2044" i="1"/>
  <c r="K2044" i="1" s="1"/>
  <c r="L2044" i="1"/>
  <c r="N2044" i="1" s="1"/>
  <c r="M2044" i="1"/>
  <c r="O2044" i="1"/>
  <c r="H2045" i="1"/>
  <c r="I2045" i="1"/>
  <c r="J2045" i="1"/>
  <c r="K2045" i="1" s="1"/>
  <c r="L2045" i="1"/>
  <c r="N2045" i="1" s="1"/>
  <c r="M2045" i="1"/>
  <c r="O2045" i="1"/>
  <c r="H2046" i="1"/>
  <c r="I2046" i="1"/>
  <c r="J2046" i="1"/>
  <c r="K2046" i="1" s="1"/>
  <c r="L2046" i="1"/>
  <c r="N2046" i="1" s="1"/>
  <c r="M2046" i="1"/>
  <c r="O2046" i="1"/>
  <c r="H2047" i="1"/>
  <c r="I2047" i="1"/>
  <c r="J2047" i="1"/>
  <c r="K2047" i="1" s="1"/>
  <c r="L2047" i="1"/>
  <c r="N2047" i="1" s="1"/>
  <c r="M2047" i="1"/>
  <c r="O2047" i="1"/>
  <c r="H2048" i="1"/>
  <c r="I2048" i="1"/>
  <c r="J2048" i="1"/>
  <c r="K2048" i="1" s="1"/>
  <c r="L2048" i="1"/>
  <c r="N2048" i="1" s="1"/>
  <c r="M2048" i="1"/>
  <c r="O2048" i="1"/>
  <c r="H2049" i="1"/>
  <c r="I2049" i="1"/>
  <c r="J2049" i="1"/>
  <c r="K2049" i="1" s="1"/>
  <c r="L2049" i="1"/>
  <c r="N2049" i="1" s="1"/>
  <c r="M2049" i="1"/>
  <c r="O2049" i="1"/>
  <c r="H2050" i="1"/>
  <c r="I2050" i="1"/>
  <c r="J2050" i="1"/>
  <c r="K2050" i="1" s="1"/>
  <c r="L2050" i="1"/>
  <c r="N2050" i="1" s="1"/>
  <c r="M2050" i="1"/>
  <c r="O2050" i="1"/>
  <c r="H2051" i="1"/>
  <c r="I2051" i="1"/>
  <c r="J2051" i="1"/>
  <c r="K2051" i="1" s="1"/>
  <c r="L2051" i="1"/>
  <c r="N2051" i="1" s="1"/>
  <c r="M2051" i="1"/>
  <c r="O2051" i="1"/>
  <c r="H2052" i="1"/>
  <c r="I2052" i="1"/>
  <c r="J2052" i="1"/>
  <c r="K2052" i="1" s="1"/>
  <c r="L2052" i="1"/>
  <c r="N2052" i="1" s="1"/>
  <c r="M2052" i="1"/>
  <c r="O2052" i="1"/>
  <c r="H2053" i="1"/>
  <c r="I2053" i="1"/>
  <c r="J2053" i="1"/>
  <c r="K2053" i="1" s="1"/>
  <c r="L2053" i="1"/>
  <c r="N2053" i="1" s="1"/>
  <c r="M2053" i="1"/>
  <c r="O2053" i="1"/>
  <c r="H2054" i="1"/>
  <c r="I2054" i="1"/>
  <c r="J2054" i="1"/>
  <c r="K2054" i="1" s="1"/>
  <c r="L2054" i="1"/>
  <c r="N2054" i="1" s="1"/>
  <c r="M2054" i="1"/>
  <c r="O2054" i="1"/>
  <c r="H2055" i="1"/>
  <c r="I2055" i="1"/>
  <c r="J2055" i="1"/>
  <c r="K2055" i="1" s="1"/>
  <c r="L2055" i="1"/>
  <c r="N2055" i="1" s="1"/>
  <c r="M2055" i="1"/>
  <c r="O2055" i="1"/>
  <c r="H2056" i="1"/>
  <c r="I2056" i="1"/>
  <c r="J2056" i="1"/>
  <c r="K2056" i="1" s="1"/>
  <c r="L2056" i="1"/>
  <c r="N2056" i="1" s="1"/>
  <c r="M2056" i="1"/>
  <c r="O2056" i="1"/>
  <c r="H2057" i="1"/>
  <c r="I2057" i="1"/>
  <c r="J2057" i="1"/>
  <c r="K2057" i="1" s="1"/>
  <c r="L2057" i="1"/>
  <c r="N2057" i="1" s="1"/>
  <c r="M2057" i="1"/>
  <c r="O2057" i="1"/>
  <c r="H2058" i="1"/>
  <c r="I2058" i="1"/>
  <c r="J2058" i="1"/>
  <c r="K2058" i="1" s="1"/>
  <c r="L2058" i="1"/>
  <c r="N2058" i="1" s="1"/>
  <c r="M2058" i="1"/>
  <c r="O2058" i="1"/>
  <c r="H2059" i="1"/>
  <c r="I2059" i="1"/>
  <c r="J2059" i="1"/>
  <c r="K2059" i="1" s="1"/>
  <c r="L2059" i="1"/>
  <c r="N2059" i="1" s="1"/>
  <c r="M2059" i="1"/>
  <c r="O2059" i="1"/>
  <c r="H2060" i="1"/>
  <c r="I2060" i="1"/>
  <c r="J2060" i="1"/>
  <c r="K2060" i="1" s="1"/>
  <c r="L2060" i="1"/>
  <c r="N2060" i="1" s="1"/>
  <c r="M2060" i="1"/>
  <c r="O2060" i="1"/>
  <c r="H2061" i="1"/>
  <c r="I2061" i="1"/>
  <c r="J2061" i="1"/>
  <c r="K2061" i="1" s="1"/>
  <c r="L2061" i="1"/>
  <c r="N2061" i="1" s="1"/>
  <c r="M2061" i="1"/>
  <c r="O2061" i="1"/>
  <c r="H2062" i="1"/>
  <c r="I2062" i="1"/>
  <c r="J2062" i="1"/>
  <c r="K2062" i="1" s="1"/>
  <c r="L2062" i="1"/>
  <c r="N2062" i="1" s="1"/>
  <c r="M2062" i="1"/>
  <c r="O2062" i="1"/>
  <c r="H2063" i="1"/>
  <c r="I2063" i="1"/>
  <c r="J2063" i="1"/>
  <c r="K2063" i="1" s="1"/>
  <c r="L2063" i="1"/>
  <c r="N2063" i="1" s="1"/>
  <c r="M2063" i="1"/>
  <c r="O2063" i="1"/>
  <c r="H2064" i="1"/>
  <c r="I2064" i="1"/>
  <c r="J2064" i="1"/>
  <c r="K2064" i="1" s="1"/>
  <c r="L2064" i="1"/>
  <c r="N2064" i="1" s="1"/>
  <c r="M2064" i="1"/>
  <c r="O2064" i="1"/>
  <c r="H2065" i="1"/>
  <c r="I2065" i="1"/>
  <c r="J2065" i="1"/>
  <c r="K2065" i="1" s="1"/>
  <c r="L2065" i="1"/>
  <c r="N2065" i="1" s="1"/>
  <c r="M2065" i="1"/>
  <c r="O2065" i="1"/>
  <c r="H2066" i="1"/>
  <c r="I2066" i="1"/>
  <c r="J2066" i="1"/>
  <c r="K2066" i="1" s="1"/>
  <c r="L2066" i="1"/>
  <c r="N2066" i="1" s="1"/>
  <c r="M2066" i="1"/>
  <c r="O2066" i="1"/>
  <c r="H2067" i="1"/>
  <c r="I2067" i="1"/>
  <c r="J2067" i="1"/>
  <c r="K2067" i="1" s="1"/>
  <c r="L2067" i="1"/>
  <c r="N2067" i="1" s="1"/>
  <c r="M2067" i="1"/>
  <c r="O2067" i="1"/>
  <c r="H2068" i="1"/>
  <c r="I2068" i="1"/>
  <c r="J2068" i="1"/>
  <c r="K2068" i="1" s="1"/>
  <c r="L2068" i="1"/>
  <c r="N2068" i="1" s="1"/>
  <c r="M2068" i="1"/>
  <c r="O2068" i="1"/>
  <c r="H2069" i="1"/>
  <c r="I2069" i="1"/>
  <c r="J2069" i="1"/>
  <c r="K2069" i="1" s="1"/>
  <c r="L2069" i="1"/>
  <c r="N2069" i="1" s="1"/>
  <c r="M2069" i="1"/>
  <c r="O2069" i="1"/>
  <c r="H2070" i="1"/>
  <c r="I2070" i="1"/>
  <c r="J2070" i="1"/>
  <c r="K2070" i="1" s="1"/>
  <c r="L2070" i="1"/>
  <c r="N2070" i="1" s="1"/>
  <c r="M2070" i="1"/>
  <c r="O2070" i="1"/>
  <c r="H2071" i="1"/>
  <c r="I2071" i="1"/>
  <c r="J2071" i="1"/>
  <c r="K2071" i="1" s="1"/>
  <c r="L2071" i="1"/>
  <c r="N2071" i="1" s="1"/>
  <c r="M2071" i="1"/>
  <c r="O2071" i="1"/>
  <c r="H2072" i="1"/>
  <c r="I2072" i="1"/>
  <c r="J2072" i="1"/>
  <c r="K2072" i="1" s="1"/>
  <c r="L2072" i="1"/>
  <c r="N2072" i="1" s="1"/>
  <c r="M2072" i="1"/>
  <c r="O2072" i="1"/>
  <c r="H2073" i="1"/>
  <c r="I2073" i="1"/>
  <c r="J2073" i="1"/>
  <c r="K2073" i="1" s="1"/>
  <c r="L2073" i="1"/>
  <c r="N2073" i="1" s="1"/>
  <c r="M2073" i="1"/>
  <c r="O2073" i="1"/>
  <c r="H2074" i="1"/>
  <c r="I2074" i="1"/>
  <c r="J2074" i="1"/>
  <c r="K2074" i="1" s="1"/>
  <c r="L2074" i="1"/>
  <c r="N2074" i="1" s="1"/>
  <c r="M2074" i="1"/>
  <c r="O2074" i="1"/>
  <c r="H2075" i="1"/>
  <c r="I2075" i="1"/>
  <c r="J2075" i="1"/>
  <c r="K2075" i="1" s="1"/>
  <c r="L2075" i="1"/>
  <c r="N2075" i="1" s="1"/>
  <c r="M2075" i="1"/>
  <c r="O2075" i="1"/>
  <c r="H2076" i="1"/>
  <c r="I2076" i="1"/>
  <c r="J2076" i="1"/>
  <c r="K2076" i="1" s="1"/>
  <c r="L2076" i="1"/>
  <c r="N2076" i="1" s="1"/>
  <c r="M2076" i="1"/>
  <c r="O2076" i="1"/>
  <c r="H2077" i="1"/>
  <c r="I2077" i="1"/>
  <c r="J2077" i="1"/>
  <c r="K2077" i="1" s="1"/>
  <c r="L2077" i="1"/>
  <c r="N2077" i="1" s="1"/>
  <c r="M2077" i="1"/>
  <c r="O2077" i="1"/>
  <c r="H2078" i="1"/>
  <c r="I2078" i="1"/>
  <c r="J2078" i="1"/>
  <c r="K2078" i="1" s="1"/>
  <c r="L2078" i="1"/>
  <c r="N2078" i="1" s="1"/>
  <c r="M2078" i="1"/>
  <c r="O2078" i="1"/>
  <c r="H2079" i="1"/>
  <c r="I2079" i="1"/>
  <c r="J2079" i="1"/>
  <c r="K2079" i="1" s="1"/>
  <c r="L2079" i="1"/>
  <c r="N2079" i="1" s="1"/>
  <c r="M2079" i="1"/>
  <c r="O2079" i="1"/>
  <c r="H2080" i="1"/>
  <c r="I2080" i="1"/>
  <c r="J2080" i="1"/>
  <c r="K2080" i="1" s="1"/>
  <c r="L2080" i="1"/>
  <c r="N2080" i="1" s="1"/>
  <c r="M2080" i="1"/>
  <c r="O2080" i="1"/>
  <c r="H2081" i="1"/>
  <c r="I2081" i="1"/>
  <c r="J2081" i="1"/>
  <c r="K2081" i="1" s="1"/>
  <c r="L2081" i="1"/>
  <c r="N2081" i="1" s="1"/>
  <c r="M2081" i="1"/>
  <c r="O2081" i="1"/>
  <c r="H2082" i="1"/>
  <c r="I2082" i="1"/>
  <c r="J2082" i="1"/>
  <c r="K2082" i="1" s="1"/>
  <c r="L2082" i="1"/>
  <c r="N2082" i="1" s="1"/>
  <c r="M2082" i="1"/>
  <c r="O2082" i="1"/>
  <c r="H2083" i="1"/>
  <c r="I2083" i="1"/>
  <c r="J2083" i="1"/>
  <c r="K2083" i="1" s="1"/>
  <c r="L2083" i="1"/>
  <c r="N2083" i="1" s="1"/>
  <c r="M2083" i="1"/>
  <c r="O2083" i="1"/>
  <c r="H2084" i="1"/>
  <c r="I2084" i="1"/>
  <c r="J2084" i="1"/>
  <c r="K2084" i="1" s="1"/>
  <c r="L2084" i="1"/>
  <c r="N2084" i="1" s="1"/>
  <c r="M2084" i="1"/>
  <c r="O2084" i="1"/>
  <c r="H2085" i="1"/>
  <c r="I2085" i="1"/>
  <c r="J2085" i="1"/>
  <c r="K2085" i="1" s="1"/>
  <c r="L2085" i="1"/>
  <c r="N2085" i="1" s="1"/>
  <c r="M2085" i="1"/>
  <c r="O2085" i="1"/>
  <c r="H2086" i="1"/>
  <c r="I2086" i="1"/>
  <c r="J2086" i="1"/>
  <c r="K2086" i="1" s="1"/>
  <c r="L2086" i="1"/>
  <c r="N2086" i="1" s="1"/>
  <c r="M2086" i="1"/>
  <c r="O2086" i="1"/>
  <c r="H2087" i="1"/>
  <c r="I2087" i="1"/>
  <c r="J2087" i="1"/>
  <c r="K2087" i="1" s="1"/>
  <c r="L2087" i="1"/>
  <c r="N2087" i="1" s="1"/>
  <c r="M2087" i="1"/>
  <c r="O2087" i="1"/>
  <c r="H2088" i="1"/>
  <c r="I2088" i="1"/>
  <c r="J2088" i="1"/>
  <c r="K2088" i="1" s="1"/>
  <c r="L2088" i="1"/>
  <c r="N2088" i="1" s="1"/>
  <c r="M2088" i="1"/>
  <c r="O2088" i="1" s="1"/>
  <c r="H2089" i="1"/>
  <c r="I2089" i="1"/>
  <c r="J2089" i="1"/>
  <c r="K2089" i="1" s="1"/>
  <c r="L2089" i="1"/>
  <c r="N2089" i="1" s="1"/>
  <c r="M2089" i="1"/>
  <c r="O2089" i="1" s="1"/>
  <c r="H2090" i="1"/>
  <c r="I2090" i="1"/>
  <c r="J2090" i="1"/>
  <c r="K2090" i="1" s="1"/>
  <c r="L2090" i="1"/>
  <c r="N2090" i="1" s="1"/>
  <c r="M2090" i="1"/>
  <c r="O2090" i="1" s="1"/>
  <c r="H2091" i="1"/>
  <c r="I2091" i="1"/>
  <c r="J2091" i="1"/>
  <c r="K2091" i="1" s="1"/>
  <c r="L2091" i="1"/>
  <c r="N2091" i="1" s="1"/>
  <c r="M2091" i="1"/>
  <c r="O2091" i="1" s="1"/>
  <c r="H2092" i="1"/>
  <c r="I2092" i="1"/>
  <c r="J2092" i="1"/>
  <c r="K2092" i="1" s="1"/>
  <c r="L2092" i="1"/>
  <c r="N2092" i="1" s="1"/>
  <c r="M2092" i="1"/>
  <c r="O2092" i="1" s="1"/>
  <c r="H2093" i="1"/>
  <c r="I2093" i="1"/>
  <c r="J2093" i="1"/>
  <c r="K2093" i="1" s="1"/>
  <c r="L2093" i="1"/>
  <c r="N2093" i="1" s="1"/>
  <c r="M2093" i="1"/>
  <c r="O2093" i="1" s="1"/>
  <c r="H2094" i="1"/>
  <c r="I2094" i="1"/>
  <c r="J2094" i="1"/>
  <c r="K2094" i="1" s="1"/>
  <c r="L2094" i="1"/>
  <c r="N2094" i="1" s="1"/>
  <c r="M2094" i="1"/>
  <c r="O2094" i="1" s="1"/>
  <c r="H2095" i="1"/>
  <c r="I2095" i="1"/>
  <c r="J2095" i="1"/>
  <c r="K2095" i="1" s="1"/>
  <c r="L2095" i="1"/>
  <c r="N2095" i="1" s="1"/>
  <c r="M2095" i="1"/>
  <c r="O2095" i="1" s="1"/>
  <c r="H2096" i="1"/>
  <c r="I2096" i="1"/>
  <c r="J2096" i="1"/>
  <c r="K2096" i="1" s="1"/>
  <c r="L2096" i="1"/>
  <c r="N2096" i="1" s="1"/>
  <c r="M2096" i="1"/>
  <c r="O2096" i="1" s="1"/>
  <c r="H2097" i="1"/>
  <c r="I2097" i="1"/>
  <c r="J2097" i="1"/>
  <c r="K2097" i="1" s="1"/>
  <c r="L2097" i="1"/>
  <c r="N2097" i="1" s="1"/>
  <c r="M2097" i="1"/>
  <c r="O2097" i="1" s="1"/>
  <c r="H2098" i="1"/>
  <c r="I2098" i="1"/>
  <c r="J2098" i="1"/>
  <c r="K2098" i="1" s="1"/>
  <c r="L2098" i="1"/>
  <c r="N2098" i="1" s="1"/>
  <c r="M2098" i="1"/>
  <c r="O2098" i="1" s="1"/>
  <c r="H2099" i="1"/>
  <c r="I2099" i="1"/>
  <c r="J2099" i="1"/>
  <c r="K2099" i="1" s="1"/>
  <c r="L2099" i="1"/>
  <c r="N2099" i="1" s="1"/>
  <c r="M2099" i="1"/>
  <c r="O2099" i="1" s="1"/>
  <c r="H2100" i="1"/>
  <c r="I2100" i="1"/>
  <c r="J2100" i="1"/>
  <c r="K2100" i="1" s="1"/>
  <c r="L2100" i="1"/>
  <c r="N2100" i="1" s="1"/>
  <c r="M2100" i="1"/>
  <c r="O2100" i="1" s="1"/>
  <c r="H2101" i="1"/>
  <c r="I2101" i="1"/>
  <c r="J2101" i="1"/>
  <c r="K2101" i="1" s="1"/>
  <c r="L2101" i="1"/>
  <c r="N2101" i="1" s="1"/>
  <c r="M2101" i="1"/>
  <c r="O2101" i="1" s="1"/>
  <c r="H2102" i="1"/>
  <c r="I2102" i="1"/>
  <c r="J2102" i="1"/>
  <c r="K2102" i="1" s="1"/>
  <c r="L2102" i="1"/>
  <c r="N2102" i="1" s="1"/>
  <c r="M2102" i="1"/>
  <c r="O2102" i="1" s="1"/>
  <c r="H2103" i="1"/>
  <c r="I2103" i="1"/>
  <c r="J2103" i="1"/>
  <c r="K2103" i="1" s="1"/>
  <c r="L2103" i="1"/>
  <c r="N2103" i="1" s="1"/>
  <c r="M2103" i="1"/>
  <c r="O2103" i="1" s="1"/>
  <c r="H2104" i="1"/>
  <c r="I2104" i="1"/>
  <c r="J2104" i="1"/>
  <c r="K2104" i="1" s="1"/>
  <c r="L2104" i="1"/>
  <c r="N2104" i="1" s="1"/>
  <c r="M2104" i="1"/>
  <c r="O2104" i="1" s="1"/>
  <c r="H2105" i="1"/>
  <c r="I2105" i="1"/>
  <c r="J2105" i="1"/>
  <c r="K2105" i="1" s="1"/>
  <c r="L2105" i="1"/>
  <c r="N2105" i="1" s="1"/>
  <c r="M2105" i="1"/>
  <c r="O2105" i="1" s="1"/>
  <c r="H2106" i="1"/>
  <c r="I2106" i="1"/>
  <c r="J2106" i="1"/>
  <c r="K2106" i="1" s="1"/>
  <c r="L2106" i="1"/>
  <c r="N2106" i="1" s="1"/>
  <c r="M2106" i="1"/>
  <c r="O2106" i="1" s="1"/>
  <c r="H2107" i="1"/>
  <c r="I2107" i="1"/>
  <c r="J2107" i="1"/>
  <c r="K2107" i="1" s="1"/>
  <c r="L2107" i="1"/>
  <c r="N2107" i="1" s="1"/>
  <c r="M2107" i="1"/>
  <c r="O2107" i="1" s="1"/>
  <c r="H2108" i="1"/>
  <c r="I2108" i="1"/>
  <c r="J2108" i="1"/>
  <c r="K2108" i="1" s="1"/>
  <c r="L2108" i="1"/>
  <c r="N2108" i="1" s="1"/>
  <c r="M2108" i="1"/>
  <c r="O2108" i="1" s="1"/>
  <c r="H2109" i="1"/>
  <c r="I2109" i="1"/>
  <c r="J2109" i="1"/>
  <c r="K2109" i="1" s="1"/>
  <c r="L2109" i="1"/>
  <c r="N2109" i="1" s="1"/>
  <c r="M2109" i="1"/>
  <c r="O2109" i="1" s="1"/>
  <c r="H2110" i="1"/>
  <c r="I2110" i="1"/>
  <c r="J2110" i="1"/>
  <c r="K2110" i="1" s="1"/>
  <c r="L2110" i="1"/>
  <c r="N2110" i="1" s="1"/>
  <c r="M2110" i="1"/>
  <c r="O2110" i="1" s="1"/>
  <c r="H2111" i="1"/>
  <c r="I2111" i="1"/>
  <c r="J2111" i="1"/>
  <c r="K2111" i="1" s="1"/>
  <c r="L2111" i="1"/>
  <c r="N2111" i="1" s="1"/>
  <c r="M2111" i="1"/>
  <c r="O2111" i="1" s="1"/>
  <c r="H2112" i="1"/>
  <c r="I2112" i="1"/>
  <c r="J2112" i="1"/>
  <c r="K2112" i="1" s="1"/>
  <c r="L2112" i="1"/>
  <c r="N2112" i="1" s="1"/>
  <c r="M2112" i="1"/>
  <c r="O2112" i="1" s="1"/>
  <c r="H2113" i="1"/>
  <c r="I2113" i="1"/>
  <c r="J2113" i="1"/>
  <c r="K2113" i="1" s="1"/>
  <c r="L2113" i="1"/>
  <c r="N2113" i="1" s="1"/>
  <c r="M2113" i="1"/>
  <c r="O2113" i="1" s="1"/>
  <c r="H2114" i="1"/>
  <c r="I2114" i="1"/>
  <c r="J2114" i="1"/>
  <c r="K2114" i="1" s="1"/>
  <c r="L2114" i="1"/>
  <c r="N2114" i="1" s="1"/>
  <c r="M2114" i="1"/>
  <c r="O2114" i="1" s="1"/>
  <c r="H2115" i="1"/>
  <c r="I2115" i="1"/>
  <c r="J2115" i="1"/>
  <c r="K2115" i="1" s="1"/>
  <c r="L2115" i="1"/>
  <c r="N2115" i="1" s="1"/>
  <c r="M2115" i="1"/>
  <c r="O2115" i="1" s="1"/>
  <c r="H2116" i="1"/>
  <c r="I2116" i="1"/>
  <c r="J2116" i="1"/>
  <c r="K2116" i="1" s="1"/>
  <c r="L2116" i="1"/>
  <c r="N2116" i="1" s="1"/>
  <c r="M2116" i="1"/>
  <c r="O2116" i="1" s="1"/>
  <c r="H2117" i="1"/>
  <c r="I2117" i="1"/>
  <c r="J2117" i="1"/>
  <c r="K2117" i="1" s="1"/>
  <c r="L2117" i="1"/>
  <c r="N2117" i="1" s="1"/>
  <c r="M2117" i="1"/>
  <c r="O2117" i="1" s="1"/>
  <c r="H2118" i="1"/>
  <c r="I2118" i="1"/>
  <c r="J2118" i="1"/>
  <c r="K2118" i="1" s="1"/>
  <c r="L2118" i="1"/>
  <c r="N2118" i="1" s="1"/>
  <c r="M2118" i="1"/>
  <c r="O2118" i="1" s="1"/>
  <c r="H2119" i="1"/>
  <c r="I2119" i="1"/>
  <c r="J2119" i="1"/>
  <c r="K2119" i="1" s="1"/>
  <c r="L2119" i="1"/>
  <c r="N2119" i="1" s="1"/>
  <c r="M2119" i="1"/>
  <c r="O2119" i="1" s="1"/>
  <c r="H2120" i="1"/>
  <c r="I2120" i="1"/>
  <c r="J2120" i="1"/>
  <c r="K2120" i="1" s="1"/>
  <c r="L2120" i="1"/>
  <c r="N2120" i="1" s="1"/>
  <c r="M2120" i="1"/>
  <c r="O2120" i="1" s="1"/>
  <c r="H2121" i="1"/>
  <c r="I2121" i="1"/>
  <c r="J2121" i="1"/>
  <c r="K2121" i="1" s="1"/>
  <c r="L2121" i="1"/>
  <c r="N2121" i="1" s="1"/>
  <c r="M2121" i="1"/>
  <c r="O2121" i="1" s="1"/>
  <c r="H2122" i="1"/>
  <c r="I2122" i="1"/>
  <c r="J2122" i="1"/>
  <c r="K2122" i="1" s="1"/>
  <c r="L2122" i="1"/>
  <c r="N2122" i="1" s="1"/>
  <c r="M2122" i="1"/>
  <c r="O2122" i="1" s="1"/>
  <c r="H2123" i="1"/>
  <c r="I2123" i="1"/>
  <c r="J2123" i="1"/>
  <c r="K2123" i="1" s="1"/>
  <c r="L2123" i="1"/>
  <c r="N2123" i="1" s="1"/>
  <c r="M2123" i="1"/>
  <c r="O2123" i="1" s="1"/>
  <c r="H2124" i="1"/>
  <c r="I2124" i="1"/>
  <c r="J2124" i="1"/>
  <c r="K2124" i="1" s="1"/>
  <c r="L2124" i="1"/>
  <c r="N2124" i="1" s="1"/>
  <c r="M2124" i="1"/>
  <c r="O2124" i="1" s="1"/>
  <c r="H2125" i="1"/>
  <c r="I2125" i="1"/>
  <c r="J2125" i="1"/>
  <c r="K2125" i="1" s="1"/>
  <c r="L2125" i="1"/>
  <c r="N2125" i="1" s="1"/>
  <c r="M2125" i="1"/>
  <c r="O2125" i="1" s="1"/>
  <c r="H2126" i="1"/>
  <c r="I2126" i="1"/>
  <c r="J2126" i="1"/>
  <c r="K2126" i="1" s="1"/>
  <c r="L2126" i="1"/>
  <c r="N2126" i="1" s="1"/>
  <c r="M2126" i="1"/>
  <c r="O2126" i="1" s="1"/>
  <c r="H2127" i="1"/>
  <c r="I2127" i="1"/>
  <c r="J2127" i="1"/>
  <c r="K2127" i="1" s="1"/>
  <c r="L2127" i="1"/>
  <c r="N2127" i="1" s="1"/>
  <c r="M2127" i="1"/>
  <c r="O2127" i="1" s="1"/>
  <c r="H2128" i="1"/>
  <c r="I2128" i="1"/>
  <c r="J2128" i="1"/>
  <c r="K2128" i="1" s="1"/>
  <c r="L2128" i="1"/>
  <c r="N2128" i="1" s="1"/>
  <c r="M2128" i="1"/>
  <c r="O2128" i="1" s="1"/>
  <c r="H2129" i="1"/>
  <c r="I2129" i="1"/>
  <c r="J2129" i="1"/>
  <c r="K2129" i="1" s="1"/>
  <c r="L2129" i="1"/>
  <c r="N2129" i="1" s="1"/>
  <c r="M2129" i="1"/>
  <c r="O2129" i="1" s="1"/>
  <c r="H2130" i="1"/>
  <c r="I2130" i="1"/>
  <c r="J2130" i="1"/>
  <c r="K2130" i="1" s="1"/>
  <c r="L2130" i="1"/>
  <c r="N2130" i="1" s="1"/>
  <c r="M2130" i="1"/>
  <c r="O2130" i="1" s="1"/>
  <c r="H2131" i="1"/>
  <c r="I2131" i="1"/>
  <c r="J2131" i="1"/>
  <c r="K2131" i="1" s="1"/>
  <c r="L2131" i="1"/>
  <c r="N2131" i="1" s="1"/>
  <c r="M2131" i="1"/>
  <c r="O2131" i="1" s="1"/>
  <c r="H2132" i="1"/>
  <c r="I2132" i="1"/>
  <c r="J2132" i="1"/>
  <c r="K2132" i="1" s="1"/>
  <c r="L2132" i="1"/>
  <c r="N2132" i="1" s="1"/>
  <c r="M2132" i="1"/>
  <c r="O2132" i="1" s="1"/>
  <c r="H2133" i="1"/>
  <c r="I2133" i="1"/>
  <c r="J2133" i="1"/>
  <c r="K2133" i="1" s="1"/>
  <c r="L2133" i="1"/>
  <c r="N2133" i="1" s="1"/>
  <c r="M2133" i="1"/>
  <c r="O2133" i="1" s="1"/>
  <c r="H2134" i="1"/>
  <c r="I2134" i="1"/>
  <c r="J2134" i="1"/>
  <c r="K2134" i="1" s="1"/>
  <c r="L2134" i="1"/>
  <c r="N2134" i="1" s="1"/>
  <c r="M2134" i="1"/>
  <c r="O2134" i="1" s="1"/>
  <c r="H2135" i="1"/>
  <c r="I2135" i="1"/>
  <c r="J2135" i="1"/>
  <c r="K2135" i="1" s="1"/>
  <c r="L2135" i="1"/>
  <c r="N2135" i="1" s="1"/>
  <c r="M2135" i="1"/>
  <c r="O2135" i="1" s="1"/>
  <c r="H2136" i="1"/>
  <c r="I2136" i="1"/>
  <c r="J2136" i="1"/>
  <c r="K2136" i="1" s="1"/>
  <c r="L2136" i="1"/>
  <c r="N2136" i="1" s="1"/>
  <c r="M2136" i="1"/>
  <c r="O2136" i="1" s="1"/>
  <c r="H2137" i="1"/>
  <c r="I2137" i="1"/>
  <c r="J2137" i="1"/>
  <c r="K2137" i="1" s="1"/>
  <c r="L2137" i="1"/>
  <c r="N2137" i="1" s="1"/>
  <c r="M2137" i="1"/>
  <c r="O2137" i="1" s="1"/>
  <c r="H2138" i="1"/>
  <c r="I2138" i="1"/>
  <c r="J2138" i="1"/>
  <c r="K2138" i="1" s="1"/>
  <c r="L2138" i="1"/>
  <c r="N2138" i="1" s="1"/>
  <c r="M2138" i="1"/>
  <c r="O2138" i="1" s="1"/>
  <c r="H2139" i="1"/>
  <c r="I2139" i="1"/>
  <c r="J2139" i="1"/>
  <c r="K2139" i="1" s="1"/>
  <c r="L2139" i="1"/>
  <c r="N2139" i="1" s="1"/>
  <c r="M2139" i="1"/>
  <c r="O2139" i="1" s="1"/>
  <c r="H2140" i="1"/>
  <c r="I2140" i="1"/>
  <c r="J2140" i="1"/>
  <c r="K2140" i="1" s="1"/>
  <c r="L2140" i="1"/>
  <c r="N2140" i="1" s="1"/>
  <c r="M2140" i="1"/>
  <c r="O2140" i="1" s="1"/>
  <c r="H2141" i="1"/>
  <c r="I2141" i="1"/>
  <c r="J2141" i="1"/>
  <c r="K2141" i="1" s="1"/>
  <c r="L2141" i="1"/>
  <c r="N2141" i="1" s="1"/>
  <c r="M2141" i="1"/>
  <c r="O2141" i="1" s="1"/>
  <c r="H2142" i="1"/>
  <c r="I2142" i="1"/>
  <c r="J2142" i="1"/>
  <c r="K2142" i="1" s="1"/>
  <c r="L2142" i="1"/>
  <c r="N2142" i="1" s="1"/>
  <c r="M2142" i="1"/>
  <c r="O2142" i="1" s="1"/>
  <c r="H2143" i="1"/>
  <c r="I2143" i="1"/>
  <c r="J2143" i="1"/>
  <c r="K2143" i="1" s="1"/>
  <c r="L2143" i="1"/>
  <c r="N2143" i="1" s="1"/>
  <c r="M2143" i="1"/>
  <c r="O2143" i="1" s="1"/>
  <c r="H2144" i="1"/>
  <c r="I2144" i="1"/>
  <c r="J2144" i="1"/>
  <c r="K2144" i="1" s="1"/>
  <c r="L2144" i="1"/>
  <c r="N2144" i="1" s="1"/>
  <c r="M2144" i="1"/>
  <c r="O2144" i="1" s="1"/>
  <c r="H2145" i="1"/>
  <c r="I2145" i="1"/>
  <c r="J2145" i="1"/>
  <c r="K2145" i="1" s="1"/>
  <c r="L2145" i="1"/>
  <c r="N2145" i="1" s="1"/>
  <c r="M2145" i="1"/>
  <c r="O2145" i="1" s="1"/>
  <c r="H2146" i="1"/>
  <c r="I2146" i="1"/>
  <c r="J2146" i="1"/>
  <c r="K2146" i="1" s="1"/>
  <c r="L2146" i="1"/>
  <c r="N2146" i="1" s="1"/>
  <c r="M2146" i="1"/>
  <c r="O2146" i="1" s="1"/>
  <c r="H2147" i="1"/>
  <c r="I2147" i="1"/>
  <c r="J2147" i="1"/>
  <c r="K2147" i="1" s="1"/>
  <c r="L2147" i="1"/>
  <c r="N2147" i="1" s="1"/>
  <c r="M2147" i="1"/>
  <c r="O2147" i="1" s="1"/>
  <c r="H2148" i="1"/>
  <c r="I2148" i="1"/>
  <c r="J2148" i="1"/>
  <c r="K2148" i="1" s="1"/>
  <c r="L2148" i="1"/>
  <c r="N2148" i="1" s="1"/>
  <c r="M2148" i="1"/>
  <c r="O2148" i="1" s="1"/>
  <c r="H2149" i="1"/>
  <c r="I2149" i="1"/>
  <c r="J2149" i="1"/>
  <c r="K2149" i="1" s="1"/>
  <c r="L2149" i="1"/>
  <c r="N2149" i="1" s="1"/>
  <c r="M2149" i="1"/>
  <c r="O2149" i="1" s="1"/>
  <c r="H2150" i="1"/>
  <c r="I2150" i="1"/>
  <c r="J2150" i="1"/>
  <c r="K2150" i="1" s="1"/>
  <c r="L2150" i="1"/>
  <c r="N2150" i="1" s="1"/>
  <c r="M2150" i="1"/>
  <c r="O2150" i="1" s="1"/>
  <c r="H2151" i="1"/>
  <c r="I2151" i="1"/>
  <c r="J2151" i="1"/>
  <c r="K2151" i="1" s="1"/>
  <c r="L2151" i="1"/>
  <c r="N2151" i="1" s="1"/>
  <c r="M2151" i="1"/>
  <c r="O2151" i="1" s="1"/>
  <c r="H2152" i="1"/>
  <c r="I2152" i="1"/>
  <c r="J2152" i="1"/>
  <c r="K2152" i="1" s="1"/>
  <c r="L2152" i="1"/>
  <c r="N2152" i="1" s="1"/>
  <c r="M2152" i="1"/>
  <c r="O2152" i="1" s="1"/>
  <c r="H2153" i="1"/>
  <c r="I2153" i="1"/>
  <c r="J2153" i="1"/>
  <c r="K2153" i="1" s="1"/>
  <c r="L2153" i="1"/>
  <c r="N2153" i="1" s="1"/>
  <c r="M2153" i="1"/>
  <c r="O2153" i="1" s="1"/>
  <c r="H2154" i="1"/>
  <c r="I2154" i="1"/>
  <c r="J2154" i="1"/>
  <c r="K2154" i="1" s="1"/>
  <c r="L2154" i="1"/>
  <c r="N2154" i="1" s="1"/>
  <c r="M2154" i="1"/>
  <c r="O2154" i="1" s="1"/>
  <c r="H2155" i="1"/>
  <c r="I2155" i="1"/>
  <c r="J2155" i="1"/>
  <c r="K2155" i="1" s="1"/>
  <c r="L2155" i="1"/>
  <c r="N2155" i="1" s="1"/>
  <c r="M2155" i="1"/>
  <c r="O2155" i="1" s="1"/>
  <c r="H2156" i="1"/>
  <c r="I2156" i="1"/>
  <c r="J2156" i="1"/>
  <c r="K2156" i="1" s="1"/>
  <c r="L2156" i="1"/>
  <c r="N2156" i="1" s="1"/>
  <c r="M2156" i="1"/>
  <c r="O2156" i="1" s="1"/>
  <c r="H2157" i="1"/>
  <c r="I2157" i="1"/>
  <c r="J2157" i="1"/>
  <c r="K2157" i="1" s="1"/>
  <c r="L2157" i="1"/>
  <c r="N2157" i="1" s="1"/>
  <c r="M2157" i="1"/>
  <c r="O2157" i="1" s="1"/>
  <c r="H2158" i="1"/>
  <c r="I2158" i="1"/>
  <c r="J2158" i="1"/>
  <c r="K2158" i="1" s="1"/>
  <c r="L2158" i="1"/>
  <c r="N2158" i="1" s="1"/>
  <c r="M2158" i="1"/>
  <c r="O2158" i="1" s="1"/>
  <c r="H2159" i="1"/>
  <c r="I2159" i="1"/>
  <c r="J2159" i="1"/>
  <c r="K2159" i="1" s="1"/>
  <c r="L2159" i="1"/>
  <c r="N2159" i="1" s="1"/>
  <c r="M2159" i="1"/>
  <c r="O2159" i="1" s="1"/>
  <c r="H2160" i="1"/>
  <c r="I2160" i="1"/>
  <c r="J2160" i="1"/>
  <c r="K2160" i="1" s="1"/>
  <c r="L2160" i="1"/>
  <c r="N2160" i="1" s="1"/>
  <c r="M2160" i="1"/>
  <c r="O2160" i="1" s="1"/>
  <c r="H2161" i="1"/>
  <c r="I2161" i="1"/>
  <c r="J2161" i="1"/>
  <c r="K2161" i="1" s="1"/>
  <c r="L2161" i="1"/>
  <c r="M2161" i="1"/>
  <c r="O2161" i="1" s="1"/>
  <c r="N2161" i="1"/>
  <c r="H2162" i="1"/>
  <c r="I2162" i="1"/>
  <c r="J2162" i="1"/>
  <c r="K2162" i="1" s="1"/>
  <c r="L2162" i="1"/>
  <c r="N2162" i="1" s="1"/>
  <c r="M2162" i="1"/>
  <c r="O2162" i="1" s="1"/>
  <c r="H2163" i="1"/>
  <c r="I2163" i="1"/>
  <c r="J2163" i="1"/>
  <c r="K2163" i="1" s="1"/>
  <c r="L2163" i="1"/>
  <c r="M2163" i="1"/>
  <c r="O2163" i="1" s="1"/>
  <c r="N2163" i="1"/>
  <c r="H2164" i="1"/>
  <c r="I2164" i="1"/>
  <c r="J2164" i="1"/>
  <c r="K2164" i="1" s="1"/>
  <c r="L2164" i="1"/>
  <c r="N2164" i="1" s="1"/>
  <c r="M2164" i="1"/>
  <c r="O2164" i="1" s="1"/>
  <c r="H2165" i="1"/>
  <c r="I2165" i="1"/>
  <c r="J2165" i="1"/>
  <c r="K2165" i="1" s="1"/>
  <c r="L2165" i="1"/>
  <c r="M2165" i="1"/>
  <c r="O2165" i="1" s="1"/>
  <c r="N2165" i="1"/>
  <c r="H2166" i="1"/>
  <c r="I2166" i="1"/>
  <c r="J2166" i="1"/>
  <c r="K2166" i="1" s="1"/>
  <c r="L2166" i="1"/>
  <c r="N2166" i="1" s="1"/>
  <c r="M2166" i="1"/>
  <c r="O2166" i="1" s="1"/>
  <c r="H2167" i="1"/>
  <c r="I2167" i="1"/>
  <c r="J2167" i="1"/>
  <c r="K2167" i="1" s="1"/>
  <c r="L2167" i="1"/>
  <c r="M2167" i="1"/>
  <c r="O2167" i="1" s="1"/>
  <c r="N2167" i="1"/>
  <c r="H2168" i="1"/>
  <c r="I2168" i="1"/>
  <c r="J2168" i="1"/>
  <c r="K2168" i="1" s="1"/>
  <c r="L2168" i="1"/>
  <c r="N2168" i="1" s="1"/>
  <c r="M2168" i="1"/>
  <c r="O2168" i="1" s="1"/>
  <c r="H2169" i="1"/>
  <c r="I2169" i="1"/>
  <c r="J2169" i="1"/>
  <c r="K2169" i="1" s="1"/>
  <c r="L2169" i="1"/>
  <c r="M2169" i="1"/>
  <c r="O2169" i="1" s="1"/>
  <c r="N2169" i="1"/>
  <c r="H2170" i="1"/>
  <c r="I2170" i="1"/>
  <c r="J2170" i="1"/>
  <c r="K2170" i="1" s="1"/>
  <c r="L2170" i="1"/>
  <c r="N2170" i="1" s="1"/>
  <c r="M2170" i="1"/>
  <c r="O2170" i="1" s="1"/>
  <c r="H2171" i="1"/>
  <c r="I2171" i="1"/>
  <c r="J2171" i="1"/>
  <c r="K2171" i="1" s="1"/>
  <c r="L2171" i="1"/>
  <c r="M2171" i="1"/>
  <c r="O2171" i="1" s="1"/>
  <c r="N2171" i="1"/>
  <c r="H2172" i="1"/>
  <c r="I2172" i="1"/>
  <c r="J2172" i="1"/>
  <c r="K2172" i="1" s="1"/>
  <c r="L2172" i="1"/>
  <c r="N2172" i="1" s="1"/>
  <c r="M2172" i="1"/>
  <c r="O2172" i="1" s="1"/>
  <c r="H2173" i="1"/>
  <c r="I2173" i="1"/>
  <c r="J2173" i="1"/>
  <c r="K2173" i="1" s="1"/>
  <c r="L2173" i="1"/>
  <c r="M2173" i="1"/>
  <c r="O2173" i="1" s="1"/>
  <c r="N2173" i="1"/>
  <c r="H2174" i="1"/>
  <c r="I2174" i="1"/>
  <c r="J2174" i="1"/>
  <c r="K2174" i="1" s="1"/>
  <c r="L2174" i="1"/>
  <c r="N2174" i="1" s="1"/>
  <c r="M2174" i="1"/>
  <c r="O2174" i="1" s="1"/>
  <c r="H2175" i="1"/>
  <c r="I2175" i="1"/>
  <c r="J2175" i="1"/>
  <c r="K2175" i="1" s="1"/>
  <c r="L2175" i="1"/>
  <c r="M2175" i="1"/>
  <c r="O2175" i="1" s="1"/>
  <c r="N2175" i="1"/>
  <c r="H2176" i="1"/>
  <c r="I2176" i="1"/>
  <c r="J2176" i="1"/>
  <c r="K2176" i="1" s="1"/>
  <c r="L2176" i="1"/>
  <c r="N2176" i="1" s="1"/>
  <c r="M2176" i="1"/>
  <c r="O2176" i="1" s="1"/>
  <c r="H2177" i="1"/>
  <c r="I2177" i="1"/>
  <c r="J2177" i="1"/>
  <c r="K2177" i="1" s="1"/>
  <c r="L2177" i="1"/>
  <c r="M2177" i="1"/>
  <c r="O2177" i="1" s="1"/>
  <c r="N2177" i="1"/>
  <c r="H2178" i="1"/>
  <c r="I2178" i="1"/>
  <c r="J2178" i="1"/>
  <c r="K2178" i="1" s="1"/>
  <c r="L2178" i="1"/>
  <c r="N2178" i="1" s="1"/>
  <c r="M2178" i="1"/>
  <c r="O2178" i="1" s="1"/>
  <c r="H2179" i="1"/>
  <c r="I2179" i="1"/>
  <c r="J2179" i="1"/>
  <c r="K2179" i="1" s="1"/>
  <c r="L2179" i="1"/>
  <c r="M2179" i="1"/>
  <c r="O2179" i="1" s="1"/>
  <c r="N2179" i="1"/>
  <c r="H2180" i="1"/>
  <c r="I2180" i="1"/>
  <c r="J2180" i="1"/>
  <c r="K2180" i="1" s="1"/>
  <c r="L2180" i="1"/>
  <c r="N2180" i="1" s="1"/>
  <c r="M2180" i="1"/>
  <c r="O2180" i="1" s="1"/>
  <c r="H2181" i="1"/>
  <c r="I2181" i="1"/>
  <c r="J2181" i="1"/>
  <c r="K2181" i="1" s="1"/>
  <c r="L2181" i="1"/>
  <c r="M2181" i="1"/>
  <c r="O2181" i="1" s="1"/>
  <c r="N2181" i="1"/>
  <c r="H2182" i="1"/>
  <c r="I2182" i="1"/>
  <c r="J2182" i="1"/>
  <c r="K2182" i="1" s="1"/>
  <c r="L2182" i="1"/>
  <c r="N2182" i="1" s="1"/>
  <c r="M2182" i="1"/>
  <c r="O2182" i="1" s="1"/>
  <c r="H2183" i="1"/>
  <c r="I2183" i="1"/>
  <c r="J2183" i="1"/>
  <c r="K2183" i="1" s="1"/>
  <c r="L2183" i="1"/>
  <c r="M2183" i="1"/>
  <c r="O2183" i="1" s="1"/>
  <c r="N2183" i="1"/>
  <c r="H2184" i="1"/>
  <c r="I2184" i="1"/>
  <c r="J2184" i="1"/>
  <c r="K2184" i="1" s="1"/>
  <c r="L2184" i="1"/>
  <c r="N2184" i="1" s="1"/>
  <c r="M2184" i="1"/>
  <c r="O2184" i="1" s="1"/>
  <c r="H2185" i="1"/>
  <c r="I2185" i="1"/>
  <c r="J2185" i="1"/>
  <c r="K2185" i="1" s="1"/>
  <c r="L2185" i="1"/>
  <c r="M2185" i="1"/>
  <c r="O2185" i="1" s="1"/>
  <c r="N2185" i="1"/>
  <c r="H2186" i="1"/>
  <c r="I2186" i="1"/>
  <c r="J2186" i="1"/>
  <c r="K2186" i="1" s="1"/>
  <c r="L2186" i="1"/>
  <c r="N2186" i="1" s="1"/>
  <c r="M2186" i="1"/>
  <c r="O2186" i="1" s="1"/>
  <c r="H2187" i="1"/>
  <c r="I2187" i="1"/>
  <c r="J2187" i="1"/>
  <c r="K2187" i="1" s="1"/>
  <c r="L2187" i="1"/>
  <c r="M2187" i="1"/>
  <c r="O2187" i="1" s="1"/>
  <c r="N2187" i="1"/>
  <c r="H2188" i="1"/>
  <c r="I2188" i="1"/>
  <c r="J2188" i="1"/>
  <c r="K2188" i="1" s="1"/>
  <c r="L2188" i="1"/>
  <c r="N2188" i="1" s="1"/>
  <c r="M2188" i="1"/>
  <c r="O2188" i="1" s="1"/>
  <c r="H2189" i="1"/>
  <c r="I2189" i="1"/>
  <c r="J2189" i="1"/>
  <c r="K2189" i="1" s="1"/>
  <c r="L2189" i="1"/>
  <c r="M2189" i="1"/>
  <c r="O2189" i="1" s="1"/>
  <c r="N2189" i="1"/>
  <c r="H2190" i="1"/>
  <c r="I2190" i="1"/>
  <c r="J2190" i="1"/>
  <c r="K2190" i="1" s="1"/>
  <c r="L2190" i="1"/>
  <c r="N2190" i="1" s="1"/>
  <c r="M2190" i="1"/>
  <c r="O2190" i="1" s="1"/>
  <c r="H2191" i="1"/>
  <c r="I2191" i="1"/>
  <c r="J2191" i="1"/>
  <c r="K2191" i="1" s="1"/>
  <c r="L2191" i="1"/>
  <c r="M2191" i="1"/>
  <c r="O2191" i="1" s="1"/>
  <c r="N2191" i="1"/>
  <c r="H2192" i="1"/>
  <c r="I2192" i="1"/>
  <c r="J2192" i="1"/>
  <c r="K2192" i="1" s="1"/>
  <c r="L2192" i="1"/>
  <c r="N2192" i="1" s="1"/>
  <c r="M2192" i="1"/>
  <c r="O2192" i="1" s="1"/>
  <c r="H2193" i="1"/>
  <c r="I2193" i="1"/>
  <c r="J2193" i="1"/>
  <c r="K2193" i="1" s="1"/>
  <c r="L2193" i="1"/>
  <c r="M2193" i="1"/>
  <c r="O2193" i="1" s="1"/>
  <c r="N2193" i="1"/>
  <c r="H2194" i="1"/>
  <c r="I2194" i="1"/>
  <c r="J2194" i="1"/>
  <c r="K2194" i="1" s="1"/>
  <c r="L2194" i="1"/>
  <c r="N2194" i="1" s="1"/>
  <c r="M2194" i="1"/>
  <c r="O2194" i="1" s="1"/>
  <c r="H2195" i="1"/>
  <c r="I2195" i="1"/>
  <c r="J2195" i="1"/>
  <c r="K2195" i="1" s="1"/>
  <c r="L2195" i="1"/>
  <c r="M2195" i="1"/>
  <c r="O2195" i="1" s="1"/>
  <c r="N2195" i="1"/>
  <c r="H2196" i="1"/>
  <c r="I2196" i="1"/>
  <c r="J2196" i="1"/>
  <c r="K2196" i="1" s="1"/>
  <c r="L2196" i="1"/>
  <c r="N2196" i="1" s="1"/>
  <c r="M2196" i="1"/>
  <c r="O2196" i="1" s="1"/>
  <c r="H2197" i="1"/>
  <c r="I2197" i="1"/>
  <c r="J2197" i="1"/>
  <c r="K2197" i="1" s="1"/>
  <c r="L2197" i="1"/>
  <c r="M2197" i="1"/>
  <c r="O2197" i="1" s="1"/>
  <c r="N2197" i="1"/>
  <c r="H2198" i="1"/>
  <c r="I2198" i="1"/>
  <c r="J2198" i="1"/>
  <c r="K2198" i="1" s="1"/>
  <c r="L2198" i="1"/>
  <c r="N2198" i="1" s="1"/>
  <c r="M2198" i="1"/>
  <c r="O2198" i="1" s="1"/>
  <c r="H2199" i="1"/>
  <c r="I2199" i="1"/>
  <c r="J2199" i="1"/>
  <c r="K2199" i="1" s="1"/>
  <c r="L2199" i="1"/>
  <c r="M2199" i="1"/>
  <c r="O2199" i="1" s="1"/>
  <c r="N2199" i="1"/>
  <c r="H2200" i="1"/>
  <c r="I2200" i="1" s="1"/>
  <c r="J2200" i="1"/>
  <c r="K2200" i="1" s="1"/>
  <c r="L2200" i="1"/>
  <c r="N2200" i="1" s="1"/>
  <c r="M2200" i="1"/>
  <c r="O2200" i="1" s="1"/>
  <c r="H2201" i="1"/>
  <c r="I2201" i="1"/>
  <c r="J2201" i="1"/>
  <c r="K2201" i="1" s="1"/>
  <c r="L2201" i="1"/>
  <c r="M2201" i="1"/>
  <c r="O2201" i="1" s="1"/>
  <c r="N2201" i="1"/>
  <c r="H2202" i="1"/>
  <c r="I2202" i="1" s="1"/>
  <c r="J2202" i="1"/>
  <c r="K2202" i="1" s="1"/>
  <c r="L2202" i="1"/>
  <c r="N2202" i="1" s="1"/>
  <c r="M2202" i="1"/>
  <c r="O2202" i="1" s="1"/>
  <c r="H2203" i="1"/>
  <c r="I2203" i="1"/>
  <c r="J2203" i="1"/>
  <c r="K2203" i="1" s="1"/>
  <c r="L2203" i="1"/>
  <c r="M2203" i="1"/>
  <c r="O2203" i="1" s="1"/>
  <c r="N2203" i="1"/>
  <c r="H2204" i="1"/>
  <c r="I2204" i="1" s="1"/>
  <c r="J2204" i="1"/>
  <c r="K2204" i="1" s="1"/>
  <c r="L2204" i="1"/>
  <c r="N2204" i="1" s="1"/>
  <c r="M2204" i="1"/>
  <c r="O2204" i="1" s="1"/>
  <c r="H2205" i="1"/>
  <c r="I2205" i="1"/>
  <c r="J2205" i="1"/>
  <c r="K2205" i="1" s="1"/>
  <c r="L2205" i="1"/>
  <c r="M2205" i="1"/>
  <c r="O2205" i="1" s="1"/>
  <c r="N2205" i="1"/>
  <c r="H2206" i="1"/>
  <c r="I2206" i="1" s="1"/>
  <c r="J2206" i="1"/>
  <c r="K2206" i="1" s="1"/>
  <c r="L2206" i="1"/>
  <c r="N2206" i="1" s="1"/>
  <c r="M2206" i="1"/>
  <c r="O2206" i="1" s="1"/>
  <c r="H2207" i="1"/>
  <c r="I2207" i="1"/>
  <c r="J2207" i="1"/>
  <c r="K2207" i="1" s="1"/>
  <c r="L2207" i="1"/>
  <c r="M2207" i="1"/>
  <c r="O2207" i="1" s="1"/>
  <c r="N2207" i="1"/>
  <c r="H2208" i="1"/>
  <c r="I2208" i="1" s="1"/>
  <c r="J2208" i="1"/>
  <c r="K2208" i="1" s="1"/>
  <c r="L2208" i="1"/>
  <c r="N2208" i="1" s="1"/>
  <c r="M2208" i="1"/>
  <c r="O2208" i="1" s="1"/>
  <c r="H2209" i="1"/>
  <c r="I2209" i="1"/>
  <c r="J2209" i="1"/>
  <c r="K2209" i="1" s="1"/>
  <c r="L2209" i="1"/>
  <c r="M2209" i="1"/>
  <c r="O2209" i="1" s="1"/>
  <c r="N2209" i="1"/>
  <c r="H2210" i="1"/>
  <c r="I2210" i="1" s="1"/>
  <c r="J2210" i="1"/>
  <c r="K2210" i="1" s="1"/>
  <c r="L2210" i="1"/>
  <c r="N2210" i="1" s="1"/>
  <c r="M2210" i="1"/>
  <c r="O2210" i="1" s="1"/>
  <c r="H2211" i="1"/>
  <c r="I2211" i="1"/>
  <c r="J2211" i="1"/>
  <c r="K2211" i="1" s="1"/>
  <c r="L2211" i="1"/>
  <c r="M2211" i="1"/>
  <c r="O2211" i="1" s="1"/>
  <c r="N2211" i="1"/>
  <c r="H2212" i="1"/>
  <c r="I2212" i="1" s="1"/>
  <c r="J2212" i="1"/>
  <c r="K2212" i="1" s="1"/>
  <c r="L2212" i="1"/>
  <c r="N2212" i="1" s="1"/>
  <c r="M2212" i="1"/>
  <c r="O2212" i="1" s="1"/>
  <c r="H2213" i="1"/>
  <c r="I2213" i="1"/>
  <c r="J2213" i="1"/>
  <c r="K2213" i="1" s="1"/>
  <c r="L2213" i="1"/>
  <c r="M2213" i="1"/>
  <c r="O2213" i="1" s="1"/>
  <c r="N2213" i="1"/>
  <c r="H2214" i="1"/>
  <c r="I2214" i="1" s="1"/>
  <c r="J2214" i="1"/>
  <c r="K2214" i="1" s="1"/>
  <c r="L2214" i="1"/>
  <c r="N2214" i="1" s="1"/>
  <c r="M2214" i="1"/>
  <c r="O2214" i="1" s="1"/>
  <c r="H2215" i="1"/>
  <c r="I2215" i="1"/>
  <c r="J2215" i="1"/>
  <c r="K2215" i="1" s="1"/>
  <c r="L2215" i="1"/>
  <c r="M2215" i="1"/>
  <c r="O2215" i="1" s="1"/>
  <c r="N2215" i="1"/>
  <c r="H2216" i="1"/>
  <c r="I2216" i="1" s="1"/>
  <c r="J2216" i="1"/>
  <c r="K2216" i="1" s="1"/>
  <c r="L2216" i="1"/>
  <c r="N2216" i="1" s="1"/>
  <c r="M2216" i="1"/>
  <c r="O2216" i="1" s="1"/>
  <c r="H2217" i="1"/>
  <c r="I2217" i="1"/>
  <c r="J2217" i="1"/>
  <c r="K2217" i="1" s="1"/>
  <c r="L2217" i="1"/>
  <c r="M2217" i="1"/>
  <c r="O2217" i="1" s="1"/>
  <c r="N2217" i="1"/>
  <c r="H2218" i="1"/>
  <c r="I2218" i="1" s="1"/>
  <c r="J2218" i="1"/>
  <c r="K2218" i="1" s="1"/>
  <c r="L2218" i="1"/>
  <c r="N2218" i="1" s="1"/>
  <c r="M2218" i="1"/>
  <c r="O2218" i="1" s="1"/>
  <c r="H2219" i="1"/>
  <c r="I2219" i="1"/>
  <c r="J2219" i="1"/>
  <c r="K2219" i="1" s="1"/>
  <c r="L2219" i="1"/>
  <c r="M2219" i="1"/>
  <c r="O2219" i="1" s="1"/>
  <c r="N2219" i="1"/>
  <c r="H2220" i="1"/>
  <c r="I2220" i="1" s="1"/>
  <c r="J2220" i="1"/>
  <c r="K2220" i="1" s="1"/>
  <c r="L2220" i="1"/>
  <c r="N2220" i="1" s="1"/>
  <c r="M2220" i="1"/>
  <c r="O2220" i="1" s="1"/>
  <c r="H2221" i="1"/>
  <c r="I2221" i="1"/>
  <c r="J2221" i="1"/>
  <c r="K2221" i="1" s="1"/>
  <c r="L2221" i="1"/>
  <c r="M2221" i="1"/>
  <c r="O2221" i="1" s="1"/>
  <c r="N2221" i="1"/>
  <c r="H2222" i="1"/>
  <c r="I2222" i="1" s="1"/>
  <c r="J2222" i="1"/>
  <c r="K2222" i="1" s="1"/>
  <c r="L2222" i="1"/>
  <c r="N2222" i="1" s="1"/>
  <c r="M2222" i="1"/>
  <c r="O2222" i="1" s="1"/>
  <c r="H2223" i="1"/>
  <c r="I2223" i="1"/>
  <c r="J2223" i="1"/>
  <c r="K2223" i="1" s="1"/>
  <c r="L2223" i="1"/>
  <c r="M2223" i="1"/>
  <c r="O2223" i="1" s="1"/>
  <c r="N2223" i="1"/>
  <c r="H2224" i="1"/>
  <c r="I2224" i="1" s="1"/>
  <c r="J2224" i="1"/>
  <c r="K2224" i="1" s="1"/>
  <c r="L2224" i="1"/>
  <c r="N2224" i="1" s="1"/>
  <c r="M2224" i="1"/>
  <c r="O2224" i="1" s="1"/>
  <c r="H2225" i="1"/>
  <c r="I2225" i="1"/>
  <c r="J2225" i="1"/>
  <c r="K2225" i="1" s="1"/>
  <c r="L2225" i="1"/>
  <c r="M2225" i="1"/>
  <c r="O2225" i="1" s="1"/>
  <c r="N2225" i="1"/>
  <c r="H2226" i="1"/>
  <c r="I2226" i="1" s="1"/>
  <c r="J2226" i="1"/>
  <c r="K2226" i="1" s="1"/>
  <c r="L2226" i="1"/>
  <c r="N2226" i="1" s="1"/>
  <c r="M2226" i="1"/>
  <c r="O2226" i="1" s="1"/>
  <c r="H2227" i="1"/>
  <c r="I2227" i="1"/>
  <c r="J2227" i="1"/>
  <c r="K2227" i="1" s="1"/>
  <c r="L2227" i="1"/>
  <c r="M2227" i="1"/>
  <c r="O2227" i="1" s="1"/>
  <c r="N2227" i="1"/>
  <c r="H2228" i="1"/>
  <c r="I2228" i="1" s="1"/>
  <c r="J2228" i="1"/>
  <c r="K2228" i="1" s="1"/>
  <c r="L2228" i="1"/>
  <c r="N2228" i="1" s="1"/>
  <c r="M2228" i="1"/>
  <c r="O2228" i="1" s="1"/>
  <c r="H2229" i="1"/>
  <c r="I2229" i="1"/>
  <c r="J2229" i="1"/>
  <c r="K2229" i="1" s="1"/>
  <c r="L2229" i="1"/>
  <c r="M2229" i="1"/>
  <c r="O2229" i="1" s="1"/>
  <c r="N2229" i="1"/>
  <c r="H2230" i="1"/>
  <c r="I2230" i="1" s="1"/>
  <c r="J2230" i="1"/>
  <c r="K2230" i="1" s="1"/>
  <c r="L2230" i="1"/>
  <c r="N2230" i="1" s="1"/>
  <c r="M2230" i="1"/>
  <c r="O2230" i="1" s="1"/>
  <c r="H2231" i="1"/>
  <c r="I2231" i="1"/>
  <c r="J2231" i="1"/>
  <c r="K2231" i="1" s="1"/>
  <c r="L2231" i="1"/>
  <c r="M2231" i="1"/>
  <c r="O2231" i="1" s="1"/>
  <c r="N2231" i="1"/>
  <c r="H2232" i="1"/>
  <c r="I2232" i="1" s="1"/>
  <c r="J2232" i="1"/>
  <c r="K2232" i="1" s="1"/>
  <c r="L2232" i="1"/>
  <c r="N2232" i="1" s="1"/>
  <c r="M2232" i="1"/>
  <c r="O2232" i="1" s="1"/>
  <c r="H2233" i="1"/>
  <c r="I2233" i="1"/>
  <c r="J2233" i="1"/>
  <c r="K2233" i="1" s="1"/>
  <c r="L2233" i="1"/>
  <c r="M2233" i="1"/>
  <c r="O2233" i="1" s="1"/>
  <c r="N2233" i="1"/>
  <c r="H2234" i="1"/>
  <c r="I2234" i="1" s="1"/>
  <c r="J2234" i="1"/>
  <c r="K2234" i="1" s="1"/>
  <c r="L2234" i="1"/>
  <c r="N2234" i="1" s="1"/>
  <c r="M2234" i="1"/>
  <c r="O2234" i="1" s="1"/>
  <c r="H2235" i="1"/>
  <c r="I2235" i="1"/>
  <c r="J2235" i="1"/>
  <c r="K2235" i="1" s="1"/>
  <c r="L2235" i="1"/>
  <c r="M2235" i="1"/>
  <c r="O2235" i="1" s="1"/>
  <c r="N2235" i="1"/>
  <c r="H2236" i="1"/>
  <c r="I2236" i="1" s="1"/>
  <c r="J2236" i="1"/>
  <c r="K2236" i="1"/>
  <c r="L2236" i="1"/>
  <c r="M2236" i="1"/>
  <c r="O2236" i="1" s="1"/>
  <c r="N2236" i="1"/>
  <c r="H2237" i="1"/>
  <c r="I2237" i="1"/>
  <c r="J2237" i="1"/>
  <c r="K2237" i="1"/>
  <c r="L2237" i="1"/>
  <c r="N2237" i="1" s="1"/>
  <c r="M2237" i="1"/>
  <c r="O2237" i="1" s="1"/>
  <c r="H2238" i="1"/>
  <c r="I2238" i="1"/>
  <c r="J2238" i="1"/>
  <c r="K2238" i="1" s="1"/>
  <c r="L2238" i="1"/>
  <c r="N2238" i="1" s="1"/>
  <c r="M2238" i="1"/>
  <c r="O2238" i="1" s="1"/>
  <c r="H2239" i="1"/>
  <c r="I2239" i="1"/>
  <c r="J2239" i="1"/>
  <c r="K2239" i="1"/>
  <c r="L2239" i="1"/>
  <c r="M2239" i="1"/>
  <c r="O2239" i="1" s="1"/>
  <c r="N2239" i="1"/>
  <c r="H2240" i="1"/>
  <c r="I2240" i="1" s="1"/>
  <c r="J2240" i="1"/>
  <c r="K2240" i="1"/>
  <c r="L2240" i="1"/>
  <c r="N2240" i="1" s="1"/>
  <c r="M2240" i="1"/>
  <c r="O2240" i="1" s="1"/>
  <c r="H2241" i="1"/>
  <c r="I2241" i="1" s="1"/>
  <c r="J2241" i="1"/>
  <c r="K2241" i="1"/>
  <c r="L2241" i="1"/>
  <c r="N2241" i="1" s="1"/>
  <c r="M2241" i="1"/>
  <c r="O2241" i="1" s="1"/>
  <c r="H2242" i="1"/>
  <c r="I2242" i="1"/>
  <c r="J2242" i="1"/>
  <c r="K2242" i="1" s="1"/>
  <c r="L2242" i="1"/>
  <c r="M2242" i="1"/>
  <c r="O2242" i="1" s="1"/>
  <c r="N2242" i="1"/>
  <c r="H2243" i="1"/>
  <c r="I2243" i="1"/>
  <c r="J2243" i="1"/>
  <c r="K2243" i="1" s="1"/>
  <c r="L2243" i="1"/>
  <c r="M2243" i="1"/>
  <c r="O2243" i="1" s="1"/>
  <c r="N2243" i="1"/>
  <c r="H2244" i="1"/>
  <c r="I2244" i="1"/>
  <c r="J2244" i="1"/>
  <c r="K2244" i="1" s="1"/>
  <c r="L2244" i="1"/>
  <c r="M2244" i="1"/>
  <c r="O2244" i="1" s="1"/>
  <c r="N2244" i="1"/>
  <c r="H2245" i="1"/>
  <c r="I2245" i="1"/>
  <c r="J2245" i="1"/>
  <c r="K2245" i="1" s="1"/>
  <c r="L2245" i="1"/>
  <c r="M2245" i="1"/>
  <c r="O2245" i="1" s="1"/>
  <c r="N2245" i="1"/>
  <c r="H2246" i="1"/>
  <c r="I2246" i="1"/>
  <c r="J2246" i="1"/>
  <c r="K2246" i="1" s="1"/>
  <c r="L2246" i="1"/>
  <c r="M2246" i="1"/>
  <c r="O2246" i="1" s="1"/>
  <c r="N2246" i="1"/>
  <c r="H2247" i="1"/>
  <c r="I2247" i="1"/>
  <c r="J2247" i="1"/>
  <c r="K2247" i="1" s="1"/>
  <c r="L2247" i="1"/>
  <c r="M2247" i="1"/>
  <c r="O2247" i="1" s="1"/>
  <c r="N2247" i="1"/>
  <c r="H2248" i="1"/>
  <c r="I2248" i="1"/>
  <c r="J2248" i="1"/>
  <c r="K2248" i="1" s="1"/>
  <c r="L2248" i="1"/>
  <c r="M2248" i="1"/>
  <c r="O2248" i="1" s="1"/>
  <c r="N2248" i="1"/>
  <c r="H2249" i="1"/>
  <c r="I2249" i="1"/>
  <c r="J2249" i="1"/>
  <c r="K2249" i="1" s="1"/>
  <c r="L2249" i="1"/>
  <c r="M2249" i="1"/>
  <c r="O2249" i="1" s="1"/>
  <c r="N2249" i="1"/>
  <c r="H2250" i="1"/>
  <c r="I2250" i="1"/>
  <c r="J2250" i="1"/>
  <c r="K2250" i="1" s="1"/>
  <c r="L2250" i="1"/>
  <c r="M2250" i="1"/>
  <c r="O2250" i="1" s="1"/>
  <c r="N2250" i="1"/>
  <c r="H2251" i="1"/>
  <c r="I2251" i="1"/>
  <c r="J2251" i="1"/>
  <c r="K2251" i="1" s="1"/>
  <c r="L2251" i="1"/>
  <c r="M2251" i="1"/>
  <c r="O2251" i="1" s="1"/>
  <c r="N2251" i="1"/>
  <c r="H2252" i="1"/>
  <c r="I2252" i="1"/>
  <c r="J2252" i="1"/>
  <c r="K2252" i="1" s="1"/>
  <c r="L2252" i="1"/>
  <c r="M2252" i="1"/>
  <c r="O2252" i="1" s="1"/>
  <c r="N2252" i="1"/>
  <c r="H2253" i="1"/>
  <c r="I2253" i="1"/>
  <c r="J2253" i="1"/>
  <c r="K2253" i="1" s="1"/>
  <c r="L2253" i="1"/>
  <c r="M2253" i="1"/>
  <c r="O2253" i="1" s="1"/>
  <c r="N2253" i="1"/>
  <c r="H2254" i="1"/>
  <c r="I2254" i="1"/>
  <c r="J2254" i="1"/>
  <c r="K2254" i="1" s="1"/>
  <c r="L2254" i="1"/>
  <c r="M2254" i="1"/>
  <c r="O2254" i="1" s="1"/>
  <c r="N2254" i="1"/>
  <c r="H2255" i="1"/>
  <c r="I2255" i="1"/>
  <c r="J2255" i="1"/>
  <c r="K2255" i="1" s="1"/>
  <c r="L2255" i="1"/>
  <c r="M2255" i="1"/>
  <c r="O2255" i="1" s="1"/>
  <c r="N2255" i="1"/>
  <c r="H2256" i="1"/>
  <c r="I2256" i="1"/>
  <c r="J2256" i="1"/>
  <c r="K2256" i="1" s="1"/>
  <c r="L2256" i="1"/>
  <c r="M2256" i="1"/>
  <c r="O2256" i="1" s="1"/>
  <c r="N2256" i="1"/>
  <c r="H2257" i="1"/>
  <c r="I2257" i="1"/>
  <c r="J2257" i="1"/>
  <c r="K2257" i="1" s="1"/>
  <c r="L2257" i="1"/>
  <c r="M2257" i="1"/>
  <c r="O2257" i="1" s="1"/>
  <c r="N2257" i="1"/>
  <c r="H2258" i="1"/>
  <c r="I2258" i="1"/>
  <c r="J2258" i="1"/>
  <c r="K2258" i="1" s="1"/>
  <c r="L2258" i="1"/>
  <c r="M2258" i="1"/>
  <c r="O2258" i="1" s="1"/>
  <c r="N2258" i="1"/>
  <c r="H2259" i="1"/>
  <c r="I2259" i="1"/>
  <c r="J2259" i="1"/>
  <c r="K2259" i="1" s="1"/>
  <c r="L2259" i="1"/>
  <c r="M2259" i="1"/>
  <c r="O2259" i="1" s="1"/>
  <c r="N2259" i="1"/>
  <c r="H2260" i="1"/>
  <c r="I2260" i="1"/>
  <c r="J2260" i="1"/>
  <c r="K2260" i="1" s="1"/>
  <c r="L2260" i="1"/>
  <c r="M2260" i="1"/>
  <c r="O2260" i="1" s="1"/>
  <c r="N2260" i="1"/>
  <c r="H2261" i="1"/>
  <c r="I2261" i="1"/>
  <c r="J2261" i="1"/>
  <c r="K2261" i="1" s="1"/>
  <c r="L2261" i="1"/>
  <c r="M2261" i="1"/>
  <c r="O2261" i="1" s="1"/>
  <c r="N2261" i="1"/>
  <c r="H2262" i="1"/>
  <c r="I2262" i="1"/>
  <c r="J2262" i="1"/>
  <c r="K2262" i="1" s="1"/>
  <c r="L2262" i="1"/>
  <c r="M2262" i="1"/>
  <c r="O2262" i="1" s="1"/>
  <c r="N2262" i="1"/>
  <c r="H2263" i="1"/>
  <c r="I2263" i="1"/>
  <c r="J2263" i="1"/>
  <c r="K2263" i="1" s="1"/>
  <c r="L2263" i="1"/>
  <c r="M2263" i="1"/>
  <c r="O2263" i="1" s="1"/>
  <c r="N2263" i="1"/>
  <c r="H2264" i="1"/>
  <c r="I2264" i="1"/>
  <c r="J2264" i="1"/>
  <c r="K2264" i="1" s="1"/>
  <c r="L2264" i="1"/>
  <c r="M2264" i="1"/>
  <c r="O2264" i="1" s="1"/>
  <c r="N2264" i="1"/>
  <c r="H2265" i="1"/>
  <c r="I2265" i="1"/>
  <c r="J2265" i="1"/>
  <c r="K2265" i="1" s="1"/>
  <c r="L2265" i="1"/>
  <c r="M2265" i="1"/>
  <c r="O2265" i="1" s="1"/>
  <c r="N2265" i="1"/>
  <c r="H2266" i="1"/>
  <c r="I2266" i="1"/>
  <c r="J2266" i="1"/>
  <c r="K2266" i="1" s="1"/>
  <c r="L2266" i="1"/>
  <c r="M2266" i="1"/>
  <c r="O2266" i="1" s="1"/>
  <c r="N2266" i="1"/>
  <c r="H2267" i="1"/>
  <c r="I2267" i="1"/>
  <c r="J2267" i="1"/>
  <c r="K2267" i="1" s="1"/>
  <c r="L2267" i="1"/>
  <c r="M2267" i="1"/>
  <c r="O2267" i="1" s="1"/>
  <c r="N2267" i="1"/>
  <c r="H2268" i="1"/>
  <c r="I2268" i="1"/>
  <c r="J2268" i="1"/>
  <c r="K2268" i="1" s="1"/>
  <c r="L2268" i="1"/>
  <c r="M2268" i="1"/>
  <c r="O2268" i="1" s="1"/>
  <c r="N2268" i="1"/>
  <c r="H2269" i="1"/>
  <c r="I2269" i="1"/>
  <c r="J2269" i="1"/>
  <c r="K2269" i="1" s="1"/>
  <c r="L2269" i="1"/>
  <c r="M2269" i="1"/>
  <c r="O2269" i="1" s="1"/>
  <c r="N2269" i="1"/>
  <c r="H2270" i="1"/>
  <c r="I2270" i="1"/>
  <c r="J2270" i="1"/>
  <c r="K2270" i="1" s="1"/>
  <c r="L2270" i="1"/>
  <c r="M2270" i="1"/>
  <c r="O2270" i="1" s="1"/>
  <c r="N2270" i="1"/>
  <c r="H2271" i="1"/>
  <c r="I2271" i="1"/>
  <c r="J2271" i="1"/>
  <c r="K2271" i="1" s="1"/>
  <c r="L2271" i="1"/>
  <c r="M2271" i="1"/>
  <c r="O2271" i="1" s="1"/>
  <c r="N2271" i="1"/>
  <c r="H2272" i="1"/>
  <c r="I2272" i="1"/>
  <c r="J2272" i="1"/>
  <c r="K2272" i="1" s="1"/>
  <c r="L2272" i="1"/>
  <c r="M2272" i="1"/>
  <c r="O2272" i="1" s="1"/>
  <c r="N2272" i="1"/>
  <c r="H2273" i="1"/>
  <c r="I2273" i="1"/>
  <c r="J2273" i="1"/>
  <c r="K2273" i="1" s="1"/>
  <c r="L2273" i="1"/>
  <c r="M2273" i="1"/>
  <c r="O2273" i="1" s="1"/>
  <c r="N2273" i="1"/>
  <c r="H2274" i="1"/>
  <c r="I2274" i="1"/>
  <c r="J2274" i="1"/>
  <c r="K2274" i="1" s="1"/>
  <c r="L2274" i="1"/>
  <c r="M2274" i="1"/>
  <c r="O2274" i="1" s="1"/>
  <c r="N2274" i="1"/>
  <c r="H2275" i="1"/>
  <c r="I2275" i="1"/>
  <c r="J2275" i="1"/>
  <c r="K2275" i="1" s="1"/>
  <c r="L2275" i="1"/>
  <c r="M2275" i="1"/>
  <c r="O2275" i="1" s="1"/>
  <c r="N2275" i="1"/>
  <c r="H2276" i="1"/>
  <c r="I2276" i="1"/>
  <c r="J2276" i="1"/>
  <c r="K2276" i="1" s="1"/>
  <c r="L2276" i="1"/>
  <c r="M2276" i="1"/>
  <c r="O2276" i="1" s="1"/>
  <c r="N2276" i="1"/>
  <c r="H2277" i="1"/>
  <c r="I2277" i="1"/>
  <c r="J2277" i="1"/>
  <c r="K2277" i="1" s="1"/>
  <c r="L2277" i="1"/>
  <c r="M2277" i="1"/>
  <c r="O2277" i="1" s="1"/>
  <c r="N2277" i="1"/>
  <c r="H2278" i="1"/>
  <c r="I2278" i="1"/>
  <c r="J2278" i="1"/>
  <c r="K2278" i="1" s="1"/>
  <c r="L2278" i="1"/>
  <c r="M2278" i="1"/>
  <c r="O2278" i="1" s="1"/>
  <c r="N2278" i="1"/>
  <c r="H2279" i="1"/>
  <c r="I2279" i="1"/>
  <c r="J2279" i="1"/>
  <c r="K2279" i="1" s="1"/>
  <c r="L2279" i="1"/>
  <c r="M2279" i="1"/>
  <c r="O2279" i="1" s="1"/>
  <c r="N2279" i="1"/>
  <c r="H2280" i="1"/>
  <c r="I2280" i="1"/>
  <c r="J2280" i="1"/>
  <c r="K2280" i="1" s="1"/>
  <c r="L2280" i="1"/>
  <c r="M2280" i="1"/>
  <c r="O2280" i="1" s="1"/>
  <c r="N2280" i="1"/>
  <c r="H2281" i="1"/>
  <c r="I2281" i="1"/>
  <c r="J2281" i="1"/>
  <c r="K2281" i="1" s="1"/>
  <c r="L2281" i="1"/>
  <c r="M2281" i="1"/>
  <c r="O2281" i="1" s="1"/>
  <c r="N2281" i="1"/>
  <c r="H2282" i="1"/>
  <c r="I2282" i="1"/>
  <c r="J2282" i="1"/>
  <c r="K2282" i="1" s="1"/>
  <c r="L2282" i="1"/>
  <c r="M2282" i="1"/>
  <c r="O2282" i="1" s="1"/>
  <c r="N2282" i="1"/>
  <c r="H2283" i="1"/>
  <c r="I2283" i="1"/>
  <c r="J2283" i="1"/>
  <c r="K2283" i="1" s="1"/>
  <c r="L2283" i="1"/>
  <c r="M2283" i="1"/>
  <c r="O2283" i="1" s="1"/>
  <c r="N2283" i="1"/>
  <c r="H2284" i="1"/>
  <c r="I2284" i="1"/>
  <c r="J2284" i="1"/>
  <c r="K2284" i="1" s="1"/>
  <c r="L2284" i="1"/>
  <c r="M2284" i="1"/>
  <c r="O2284" i="1" s="1"/>
  <c r="N2284" i="1"/>
  <c r="H2285" i="1"/>
  <c r="I2285" i="1"/>
  <c r="J2285" i="1"/>
  <c r="K2285" i="1" s="1"/>
  <c r="L2285" i="1"/>
  <c r="M2285" i="1"/>
  <c r="O2285" i="1" s="1"/>
  <c r="N228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7" i="1"/>
  <c r="H7" i="1" s="1"/>
  <c r="I7" i="1" s="1"/>
  <c r="M7" i="1"/>
  <c r="O7" i="1" s="1"/>
  <c r="L7" i="1"/>
  <c r="N7" i="1" s="1"/>
  <c r="J7" i="1"/>
  <c r="K7" i="1" s="1"/>
</calcChain>
</file>

<file path=xl/sharedStrings.xml><?xml version="1.0" encoding="utf-8"?>
<sst xmlns="http://schemas.openxmlformats.org/spreadsheetml/2006/main" count="9142" uniqueCount="2218">
  <si>
    <t>Indicatore di Tempestività</t>
  </si>
  <si>
    <t>tempo di pagamento</t>
  </si>
  <si>
    <t>medio ponderato</t>
  </si>
  <si>
    <t>tempo di giacenza</t>
  </si>
  <si>
    <t>N.Documento</t>
  </si>
  <si>
    <t>Data Documento</t>
  </si>
  <si>
    <t>Data Decorrenza</t>
  </si>
  <si>
    <t>Termine di pagamento in gg</t>
  </si>
  <si>
    <t>Importo Documento</t>
  </si>
  <si>
    <t>Data Scadenza</t>
  </si>
  <si>
    <t>DATA PAGAMENTO</t>
  </si>
  <si>
    <t>Ritardo</t>
  </si>
  <si>
    <t>importo x giorni ritardo</t>
  </si>
  <si>
    <t>Tempo di giacenza medio ponderato</t>
  </si>
  <si>
    <t>importo x giorni giacenza</t>
  </si>
  <si>
    <t xml:space="preserve">Tempo di 
pagamento </t>
  </si>
  <si>
    <t>Tempo di 
giacenza</t>
  </si>
  <si>
    <t>importo x giorni pagamento</t>
  </si>
  <si>
    <t>Decodifca Conto Cred deb</t>
  </si>
  <si>
    <t>Secondo Codice</t>
  </si>
  <si>
    <t>Fornitore</t>
  </si>
  <si>
    <t>Numero ordinativo</t>
  </si>
  <si>
    <t>data ordinativo</t>
  </si>
  <si>
    <t>Debiti verso altri fornitori</t>
  </si>
  <si>
    <t>PDA301</t>
  </si>
  <si>
    <t>LABORATORIO FARMACOLOGICO MILANESE S.R.L .</t>
  </si>
  <si>
    <t xml:space="preserve">         00002224089	</t>
  </si>
  <si>
    <t xml:space="preserve">         00002224283	</t>
  </si>
  <si>
    <t xml:space="preserve">         00002225023	</t>
  </si>
  <si>
    <t xml:space="preserve">         00002225626	</t>
  </si>
  <si>
    <t xml:space="preserve">         00002225627	</t>
  </si>
  <si>
    <t xml:space="preserve">        2023FS000471</t>
  </si>
  <si>
    <t xml:space="preserve">           500011003	</t>
  </si>
  <si>
    <t xml:space="preserve">           500011306	</t>
  </si>
  <si>
    <t xml:space="preserve">           500012097	</t>
  </si>
  <si>
    <t xml:space="preserve">           500013955	</t>
  </si>
  <si>
    <t xml:space="preserve">           500015207	</t>
  </si>
  <si>
    <t xml:space="preserve">                   1	</t>
  </si>
  <si>
    <t xml:space="preserve">                   2	</t>
  </si>
  <si>
    <t xml:space="preserve">                  36	</t>
  </si>
  <si>
    <t xml:space="preserve">                  37	</t>
  </si>
  <si>
    <t xml:space="preserve">                  38	</t>
  </si>
  <si>
    <t xml:space="preserve">                   3	</t>
  </si>
  <si>
    <t xml:space="preserve">                   4	</t>
  </si>
  <si>
    <t xml:space="preserve">                1582	</t>
  </si>
  <si>
    <t xml:space="preserve">                1583	</t>
  </si>
  <si>
    <t xml:space="preserve">               566/B</t>
  </si>
  <si>
    <t xml:space="preserve">               567/B</t>
  </si>
  <si>
    <t xml:space="preserve">               568/B</t>
  </si>
  <si>
    <t xml:space="preserve">               574/B</t>
  </si>
  <si>
    <t xml:space="preserve">               592/B</t>
  </si>
  <si>
    <t xml:space="preserve">               637/B</t>
  </si>
  <si>
    <t xml:space="preserve">               638/B</t>
  </si>
  <si>
    <t xml:space="preserve">               639/B</t>
  </si>
  <si>
    <t xml:space="preserve">               696/B</t>
  </si>
  <si>
    <t xml:space="preserve">          S22F033783</t>
  </si>
  <si>
    <t xml:space="preserve">          S22F034045</t>
  </si>
  <si>
    <t xml:space="preserve">          S22F034850</t>
  </si>
  <si>
    <t xml:space="preserve">          S22F034852</t>
  </si>
  <si>
    <t xml:space="preserve">          S22F034853</t>
  </si>
  <si>
    <t xml:space="preserve">          S22F035126</t>
  </si>
  <si>
    <t xml:space="preserve">          S22F035412</t>
  </si>
  <si>
    <t xml:space="preserve">          S22F035506</t>
  </si>
  <si>
    <t xml:space="preserve">          S22F036139</t>
  </si>
  <si>
    <t xml:space="preserve">          S22F036367</t>
  </si>
  <si>
    <t xml:space="preserve">          S22F036627</t>
  </si>
  <si>
    <t xml:space="preserve">          S22F036629</t>
  </si>
  <si>
    <t xml:space="preserve">          S22F036968</t>
  </si>
  <si>
    <t xml:space="preserve">          S22F038303</t>
  </si>
  <si>
    <t xml:space="preserve">          S22F038865</t>
  </si>
  <si>
    <t xml:space="preserve">          S22F039297</t>
  </si>
  <si>
    <t xml:space="preserve">          S22F039332</t>
  </si>
  <si>
    <t xml:space="preserve">          S22F039536</t>
  </si>
  <si>
    <t xml:space="preserve">          S22F039537</t>
  </si>
  <si>
    <t xml:space="preserve">          S22F039680</t>
  </si>
  <si>
    <t xml:space="preserve">          S22F040241</t>
  </si>
  <si>
    <t xml:space="preserve">          S22F040242</t>
  </si>
  <si>
    <t xml:space="preserve">          S22F040243</t>
  </si>
  <si>
    <t xml:space="preserve">          S22F041058</t>
  </si>
  <si>
    <t xml:space="preserve">          S22F041059</t>
  </si>
  <si>
    <t xml:space="preserve">          S22F041321</t>
  </si>
  <si>
    <t xml:space="preserve">          S22F041322</t>
  </si>
  <si>
    <t xml:space="preserve">          S22F041512</t>
  </si>
  <si>
    <t xml:space="preserve">          S22F041513</t>
  </si>
  <si>
    <t xml:space="preserve">          S22F041514</t>
  </si>
  <si>
    <t xml:space="preserve">          S22F041515</t>
  </si>
  <si>
    <t xml:space="preserve">          S22F041527</t>
  </si>
  <si>
    <t xml:space="preserve">          S22F041528</t>
  </si>
  <si>
    <t xml:space="preserve">          S22F041529</t>
  </si>
  <si>
    <t xml:space="preserve">          S22F041530</t>
  </si>
  <si>
    <t xml:space="preserve">          S22F041560</t>
  </si>
  <si>
    <t xml:space="preserve">          S22F041561</t>
  </si>
  <si>
    <t xml:space="preserve">          S22F041562</t>
  </si>
  <si>
    <t xml:space="preserve">          S22F041563</t>
  </si>
  <si>
    <t xml:space="preserve">          S22F041615</t>
  </si>
  <si>
    <t xml:space="preserve">          S22F041636</t>
  </si>
  <si>
    <t xml:space="preserve">          S22F042564</t>
  </si>
  <si>
    <t xml:space="preserve">          S22F042973</t>
  </si>
  <si>
    <t xml:space="preserve">          S22F042978</t>
  </si>
  <si>
    <t xml:space="preserve">          9547067855	</t>
  </si>
  <si>
    <t xml:space="preserve">             3450/P1</t>
  </si>
  <si>
    <t xml:space="preserve">             4725/P1</t>
  </si>
  <si>
    <t xml:space="preserve">             4895/P1</t>
  </si>
  <si>
    <t xml:space="preserve">          2222921849	</t>
  </si>
  <si>
    <t xml:space="preserve">              FP/139</t>
  </si>
  <si>
    <t xml:space="preserve">              FP/140</t>
  </si>
  <si>
    <t xml:space="preserve">               FP/11</t>
  </si>
  <si>
    <t xml:space="preserve">               73/PA</t>
  </si>
  <si>
    <t xml:space="preserve">               88/PA</t>
  </si>
  <si>
    <t xml:space="preserve">                4/PA</t>
  </si>
  <si>
    <t xml:space="preserve">                48/9</t>
  </si>
  <si>
    <t xml:space="preserve">                5/PA</t>
  </si>
  <si>
    <t xml:space="preserve">                6/PA</t>
  </si>
  <si>
    <t xml:space="preserve">               10/PA</t>
  </si>
  <si>
    <t xml:space="preserve">               11/PA</t>
  </si>
  <si>
    <t xml:space="preserve">               12/PA</t>
  </si>
  <si>
    <t xml:space="preserve">               21/PA</t>
  </si>
  <si>
    <t xml:space="preserve">               22/PA</t>
  </si>
  <si>
    <t xml:space="preserve">               23/PA</t>
  </si>
  <si>
    <t xml:space="preserve">               34/PA</t>
  </si>
  <si>
    <t xml:space="preserve">               35/PA</t>
  </si>
  <si>
    <t xml:space="preserve">               36/PA</t>
  </si>
  <si>
    <t xml:space="preserve">     2022/7500060800</t>
  </si>
  <si>
    <t xml:space="preserve">     2022/7500060801</t>
  </si>
  <si>
    <t xml:space="preserve">     2022/7500060802</t>
  </si>
  <si>
    <t xml:space="preserve">     2022/7500062096</t>
  </si>
  <si>
    <t xml:space="preserve">     2022/7500067777</t>
  </si>
  <si>
    <t xml:space="preserve">     2022/7500068059</t>
  </si>
  <si>
    <t xml:space="preserve">             HSG 192</t>
  </si>
  <si>
    <t xml:space="preserve">             HSG 479</t>
  </si>
  <si>
    <t xml:space="preserve">             HSG 525</t>
  </si>
  <si>
    <t xml:space="preserve">             36 / PA</t>
  </si>
  <si>
    <t xml:space="preserve">             41 / PA</t>
  </si>
  <si>
    <t xml:space="preserve">             53 / PA</t>
  </si>
  <si>
    <t xml:space="preserve">             57 / PA</t>
  </si>
  <si>
    <t xml:space="preserve">              1 / PA</t>
  </si>
  <si>
    <t xml:space="preserve">              2 / PA</t>
  </si>
  <si>
    <t xml:space="preserve">              3 / PA</t>
  </si>
  <si>
    <t xml:space="preserve">              5 / PA</t>
  </si>
  <si>
    <t xml:space="preserve">              6 / PA</t>
  </si>
  <si>
    <t xml:space="preserve">              7 / PA</t>
  </si>
  <si>
    <t xml:space="preserve">              9 / PA</t>
  </si>
  <si>
    <t xml:space="preserve">             10 / PA</t>
  </si>
  <si>
    <t xml:space="preserve">             11 / PA</t>
  </si>
  <si>
    <t xml:space="preserve">             13 / PA</t>
  </si>
  <si>
    <t xml:space="preserve">             14 / PA</t>
  </si>
  <si>
    <t xml:space="preserve">             15 / PA</t>
  </si>
  <si>
    <t xml:space="preserve">                1113	</t>
  </si>
  <si>
    <t xml:space="preserve">                1438	</t>
  </si>
  <si>
    <t xml:space="preserve">                1503	</t>
  </si>
  <si>
    <t xml:space="preserve">             1568/PA</t>
  </si>
  <si>
    <t xml:space="preserve">             2319/PA</t>
  </si>
  <si>
    <t xml:space="preserve">             2320/PA</t>
  </si>
  <si>
    <t xml:space="preserve">             2363/PA</t>
  </si>
  <si>
    <t xml:space="preserve">             2365/PA</t>
  </si>
  <si>
    <t xml:space="preserve">             2366/PA</t>
  </si>
  <si>
    <t xml:space="preserve">             2367/PA</t>
  </si>
  <si>
    <t xml:space="preserve">             2368/PA</t>
  </si>
  <si>
    <t xml:space="preserve">             2369/PA</t>
  </si>
  <si>
    <t xml:space="preserve">             2370/PA</t>
  </si>
  <si>
    <t xml:space="preserve">             2371/PA</t>
  </si>
  <si>
    <t xml:space="preserve">             2372/PA</t>
  </si>
  <si>
    <t xml:space="preserve">             2373/PA</t>
  </si>
  <si>
    <t xml:space="preserve">             2374/PA</t>
  </si>
  <si>
    <t xml:space="preserve">             2418/PA</t>
  </si>
  <si>
    <t xml:space="preserve">             2419/PA</t>
  </si>
  <si>
    <t xml:space="preserve">             2420/PA</t>
  </si>
  <si>
    <t xml:space="preserve">             2424/PA</t>
  </si>
  <si>
    <t xml:space="preserve">             2434/PA</t>
  </si>
  <si>
    <t xml:space="preserve">             2458/PA</t>
  </si>
  <si>
    <t xml:space="preserve">             2483/PA</t>
  </si>
  <si>
    <t xml:space="preserve">             2484/PA</t>
  </si>
  <si>
    <t xml:space="preserve">             2485/PA</t>
  </si>
  <si>
    <t xml:space="preserve">             2489/PA</t>
  </si>
  <si>
    <t xml:space="preserve">             2493/PA</t>
  </si>
  <si>
    <t xml:space="preserve">             2496/PA</t>
  </si>
  <si>
    <t xml:space="preserve">             2502/PA</t>
  </si>
  <si>
    <t xml:space="preserve">             2505/PA</t>
  </si>
  <si>
    <t xml:space="preserve">             2523/PA</t>
  </si>
  <si>
    <t xml:space="preserve">             2563/PA</t>
  </si>
  <si>
    <t xml:space="preserve">             2576/PA</t>
  </si>
  <si>
    <t xml:space="preserve">             2577/PA</t>
  </si>
  <si>
    <t xml:space="preserve">             2602/PA</t>
  </si>
  <si>
    <t xml:space="preserve">                 26/</t>
  </si>
  <si>
    <t xml:space="preserve">              1 /PA/</t>
  </si>
  <si>
    <t xml:space="preserve">             252//PA</t>
  </si>
  <si>
    <t xml:space="preserve">               FE/44</t>
  </si>
  <si>
    <t xml:space="preserve">               FE/71</t>
  </si>
  <si>
    <t xml:space="preserve">          1209303982	</t>
  </si>
  <si>
    <t xml:space="preserve">          1209303984	</t>
  </si>
  <si>
    <t xml:space="preserve">          1209306973	</t>
  </si>
  <si>
    <t xml:space="preserve">          1209308380	</t>
  </si>
  <si>
    <t xml:space="preserve">          1209308382	</t>
  </si>
  <si>
    <t xml:space="preserve">          1209320622	</t>
  </si>
  <si>
    <t xml:space="preserve">          1209322208	</t>
  </si>
  <si>
    <t xml:space="preserve">          1209328216	</t>
  </si>
  <si>
    <t xml:space="preserve">          1209333207	</t>
  </si>
  <si>
    <t xml:space="preserve">          1209345230	</t>
  </si>
  <si>
    <t xml:space="preserve">          1209345232	</t>
  </si>
  <si>
    <t xml:space="preserve">          1209347973	</t>
  </si>
  <si>
    <t xml:space="preserve">          1209359589	</t>
  </si>
  <si>
    <t xml:space="preserve">          1209368033	</t>
  </si>
  <si>
    <t xml:space="preserve">          V5/0001215</t>
  </si>
  <si>
    <t xml:space="preserve">          V5/0002157</t>
  </si>
  <si>
    <t xml:space="preserve">          V5/0002158</t>
  </si>
  <si>
    <t xml:space="preserve">          V5/0002159</t>
  </si>
  <si>
    <t xml:space="preserve">          V5/0002160</t>
  </si>
  <si>
    <t xml:space="preserve">          V5/0002235</t>
  </si>
  <si>
    <t xml:space="preserve">          V5/0002236</t>
  </si>
  <si>
    <t xml:space="preserve">          V5/0002237</t>
  </si>
  <si>
    <t xml:space="preserve">          V5/0002238</t>
  </si>
  <si>
    <t xml:space="preserve">          V5/0002458</t>
  </si>
  <si>
    <t xml:space="preserve">          V5/0002507</t>
  </si>
  <si>
    <t xml:space="preserve">          V5/0002508</t>
  </si>
  <si>
    <t xml:space="preserve">          V5/0002511</t>
  </si>
  <si>
    <t xml:space="preserve">          V5/0002513</t>
  </si>
  <si>
    <t xml:space="preserve">          V5/0003021</t>
  </si>
  <si>
    <t xml:space="preserve">          5200763925	</t>
  </si>
  <si>
    <t xml:space="preserve">          5200764693	</t>
  </si>
  <si>
    <t xml:space="preserve">          5200766652	</t>
  </si>
  <si>
    <t xml:space="preserve">          5200767381	</t>
  </si>
  <si>
    <t xml:space="preserve">          5200767964	</t>
  </si>
  <si>
    <t xml:space="preserve">          5200768951	</t>
  </si>
  <si>
    <t xml:space="preserve">          5200770175	</t>
  </si>
  <si>
    <t xml:space="preserve">          5200771164	</t>
  </si>
  <si>
    <t xml:space="preserve">          5200772238	</t>
  </si>
  <si>
    <t xml:space="preserve">          5200773083	</t>
  </si>
  <si>
    <t xml:space="preserve">          5200773084	</t>
  </si>
  <si>
    <t xml:space="preserve">          5200773085	</t>
  </si>
  <si>
    <t xml:space="preserve">          5200773499	</t>
  </si>
  <si>
    <t xml:space="preserve">          5200774036	</t>
  </si>
  <si>
    <t xml:space="preserve">          7140654657	</t>
  </si>
  <si>
    <t xml:space="preserve">                  21	</t>
  </si>
  <si>
    <t xml:space="preserve">                  22	</t>
  </si>
  <si>
    <t xml:space="preserve">                   5	</t>
  </si>
  <si>
    <t xml:space="preserve">                   6	</t>
  </si>
  <si>
    <t xml:space="preserve">                   7	</t>
  </si>
  <si>
    <t xml:space="preserve">                   8	</t>
  </si>
  <si>
    <t xml:space="preserve">         FATTPA 1_23</t>
  </si>
  <si>
    <t xml:space="preserve">         FATTPA 2_23</t>
  </si>
  <si>
    <t xml:space="preserve">         FATTPA 3_23</t>
  </si>
  <si>
    <t xml:space="preserve">         FATTPA 4_23</t>
  </si>
  <si>
    <t xml:space="preserve">          22VPA06775</t>
  </si>
  <si>
    <t xml:space="preserve">          23VIT00060</t>
  </si>
  <si>
    <t xml:space="preserve">          23VIT02861</t>
  </si>
  <si>
    <t xml:space="preserve">          23VIT03512</t>
  </si>
  <si>
    <t xml:space="preserve">          23VIT03923</t>
  </si>
  <si>
    <t xml:space="preserve">            22100284	</t>
  </si>
  <si>
    <t xml:space="preserve">            22103933	</t>
  </si>
  <si>
    <t xml:space="preserve">            22104542	</t>
  </si>
  <si>
    <t xml:space="preserve">            22104543	</t>
  </si>
  <si>
    <t xml:space="preserve">            22104934	</t>
  </si>
  <si>
    <t xml:space="preserve">            22108944	</t>
  </si>
  <si>
    <t xml:space="preserve">            22108945	</t>
  </si>
  <si>
    <t xml:space="preserve">            22109693	</t>
  </si>
  <si>
    <t xml:space="preserve">            22110515	</t>
  </si>
  <si>
    <t xml:space="preserve">            22111987	</t>
  </si>
  <si>
    <t xml:space="preserve">            22115185	</t>
  </si>
  <si>
    <t xml:space="preserve">          2022027077	</t>
  </si>
  <si>
    <t xml:space="preserve">          2022027078	</t>
  </si>
  <si>
    <t xml:space="preserve">          2022027287	</t>
  </si>
  <si>
    <t xml:space="preserve">          2022027288	</t>
  </si>
  <si>
    <t xml:space="preserve">          2022031030	</t>
  </si>
  <si>
    <t xml:space="preserve">          2022032074	</t>
  </si>
  <si>
    <t xml:space="preserve">          2022032874	</t>
  </si>
  <si>
    <t xml:space="preserve">              251/PA</t>
  </si>
  <si>
    <t xml:space="preserve">              252/PA</t>
  </si>
  <si>
    <t xml:space="preserve">              253/PA</t>
  </si>
  <si>
    <t xml:space="preserve">              254/PA</t>
  </si>
  <si>
    <t xml:space="preserve">              257/PA</t>
  </si>
  <si>
    <t xml:space="preserve">              258/PA</t>
  </si>
  <si>
    <t xml:space="preserve">              259/PA</t>
  </si>
  <si>
    <t xml:space="preserve">              262/PA</t>
  </si>
  <si>
    <t xml:space="preserve">              263/PA</t>
  </si>
  <si>
    <t xml:space="preserve">              265/PA</t>
  </si>
  <si>
    <t xml:space="preserve">              267/PA</t>
  </si>
  <si>
    <t xml:space="preserve">              268/PA</t>
  </si>
  <si>
    <t xml:space="preserve">              271/PA</t>
  </si>
  <si>
    <t xml:space="preserve">              272/PA</t>
  </si>
  <si>
    <t xml:space="preserve">              276/PA</t>
  </si>
  <si>
    <t xml:space="preserve">              277/PA</t>
  </si>
  <si>
    <t xml:space="preserve">              278/PA</t>
  </si>
  <si>
    <t xml:space="preserve">              279/PA</t>
  </si>
  <si>
    <t xml:space="preserve">              280/PA</t>
  </si>
  <si>
    <t xml:space="preserve">              281/PA</t>
  </si>
  <si>
    <t xml:space="preserve">              282/PA</t>
  </si>
  <si>
    <t xml:space="preserve">              283/PA</t>
  </si>
  <si>
    <t xml:space="preserve">              284/PA</t>
  </si>
  <si>
    <t xml:space="preserve">              285/PA</t>
  </si>
  <si>
    <t xml:space="preserve">                7/PA</t>
  </si>
  <si>
    <t xml:space="preserve">                8/PA</t>
  </si>
  <si>
    <t xml:space="preserve">                9/PA</t>
  </si>
  <si>
    <t xml:space="preserve">               13/PA</t>
  </si>
  <si>
    <t xml:space="preserve">               14/PA</t>
  </si>
  <si>
    <t xml:space="preserve">               15/PA</t>
  </si>
  <si>
    <t xml:space="preserve">               16/PA</t>
  </si>
  <si>
    <t xml:space="preserve">               17/PA</t>
  </si>
  <si>
    <t xml:space="preserve">               18/PA</t>
  </si>
  <si>
    <t xml:space="preserve">               19/PA</t>
  </si>
  <si>
    <t xml:space="preserve">               20/PA</t>
  </si>
  <si>
    <t xml:space="preserve">               24/PA</t>
  </si>
  <si>
    <t xml:space="preserve">             24 / PA</t>
  </si>
  <si>
    <t xml:space="preserve">             26 / PA</t>
  </si>
  <si>
    <t xml:space="preserve">             27 / PA</t>
  </si>
  <si>
    <t xml:space="preserve">              4 / PA</t>
  </si>
  <si>
    <t xml:space="preserve">              8 / PA</t>
  </si>
  <si>
    <t xml:space="preserve">                  11	</t>
  </si>
  <si>
    <t xml:space="preserve">                  12	</t>
  </si>
  <si>
    <t xml:space="preserve">                  15	</t>
  </si>
  <si>
    <t xml:space="preserve">                  17	</t>
  </si>
  <si>
    <t xml:space="preserve">                  18	</t>
  </si>
  <si>
    <t xml:space="preserve">                  19	</t>
  </si>
  <si>
    <t xml:space="preserve">                  20	</t>
  </si>
  <si>
    <t xml:space="preserve">               802/S</t>
  </si>
  <si>
    <t xml:space="preserve">               878/S</t>
  </si>
  <si>
    <t xml:space="preserve">          2211111586	</t>
  </si>
  <si>
    <t xml:space="preserve">               24/05</t>
  </si>
  <si>
    <t xml:space="preserve">          1020546891	</t>
  </si>
  <si>
    <t xml:space="preserve">          1020548965	</t>
  </si>
  <si>
    <t xml:space="preserve">          1020549297	</t>
  </si>
  <si>
    <t xml:space="preserve">          1020549641	</t>
  </si>
  <si>
    <t xml:space="preserve">          1020551711	</t>
  </si>
  <si>
    <t xml:space="preserve">          1020551712	</t>
  </si>
  <si>
    <t xml:space="preserve">          1020551719	</t>
  </si>
  <si>
    <t xml:space="preserve">          1020551723	</t>
  </si>
  <si>
    <t xml:space="preserve">          1020552939	</t>
  </si>
  <si>
    <t xml:space="preserve">          1020554555	</t>
  </si>
  <si>
    <t xml:space="preserve">          1020554698	</t>
  </si>
  <si>
    <t xml:space="preserve">             37 / PA</t>
  </si>
  <si>
    <t xml:space="preserve">             38 / PA</t>
  </si>
  <si>
    <t xml:space="preserve">             39 / PA</t>
  </si>
  <si>
    <t xml:space="preserve">             12 / PA</t>
  </si>
  <si>
    <t xml:space="preserve">               347/6</t>
  </si>
  <si>
    <t xml:space="preserve">               646/6</t>
  </si>
  <si>
    <t xml:space="preserve">               647/6</t>
  </si>
  <si>
    <t xml:space="preserve">               648/6</t>
  </si>
  <si>
    <t xml:space="preserve">          5150000011	</t>
  </si>
  <si>
    <t xml:space="preserve">          5150000019	</t>
  </si>
  <si>
    <t xml:space="preserve">          5150000024	</t>
  </si>
  <si>
    <t xml:space="preserve">          5150000051	</t>
  </si>
  <si>
    <t xml:space="preserve">          5150000054	</t>
  </si>
  <si>
    <t xml:space="preserve">          5150000061	</t>
  </si>
  <si>
    <t xml:space="preserve">          5150000067	</t>
  </si>
  <si>
    <t xml:space="preserve">          5150000069	</t>
  </si>
  <si>
    <t xml:space="preserve">          5150000071	</t>
  </si>
  <si>
    <t xml:space="preserve">          5150000073	</t>
  </si>
  <si>
    <t xml:space="preserve">          5150000076	</t>
  </si>
  <si>
    <t xml:space="preserve">          7X00463237</t>
  </si>
  <si>
    <t xml:space="preserve">          7X00988341</t>
  </si>
  <si>
    <t xml:space="preserve">          8U00040339</t>
  </si>
  <si>
    <t xml:space="preserve">          8U00040416</t>
  </si>
  <si>
    <t xml:space="preserve">          8U00040495</t>
  </si>
  <si>
    <t xml:space="preserve">          8U00040496</t>
  </si>
  <si>
    <t xml:space="preserve">          8U00040501</t>
  </si>
  <si>
    <t xml:space="preserve">          8U00040598</t>
  </si>
  <si>
    <t xml:space="preserve">          8U00040636</t>
  </si>
  <si>
    <t xml:space="preserve">          8U00040684</t>
  </si>
  <si>
    <t xml:space="preserve">          8U00040968</t>
  </si>
  <si>
    <t xml:space="preserve">          8U00041150</t>
  </si>
  <si>
    <t xml:space="preserve">          8U00041396</t>
  </si>
  <si>
    <t xml:space="preserve">          8U00041397</t>
  </si>
  <si>
    <t xml:space="preserve">          8U00041401</t>
  </si>
  <si>
    <t xml:space="preserve">          8U00041486</t>
  </si>
  <si>
    <t xml:space="preserve">          8U00041504</t>
  </si>
  <si>
    <t xml:space="preserve">          8U00041547</t>
  </si>
  <si>
    <t xml:space="preserve">          8U00041548</t>
  </si>
  <si>
    <t xml:space="preserve">          8U00042505</t>
  </si>
  <si>
    <t xml:space="preserve">          8U00042506</t>
  </si>
  <si>
    <t xml:space="preserve">             20 / PA</t>
  </si>
  <si>
    <t xml:space="preserve">             21 / PA</t>
  </si>
  <si>
    <t xml:space="preserve">             22 / PA</t>
  </si>
  <si>
    <t xml:space="preserve">          9700229302	</t>
  </si>
  <si>
    <t xml:space="preserve">          9700231026	</t>
  </si>
  <si>
    <t xml:space="preserve">             30 / PA</t>
  </si>
  <si>
    <t xml:space="preserve">             31 / PA</t>
  </si>
  <si>
    <t xml:space="preserve">             32 / PA</t>
  </si>
  <si>
    <t xml:space="preserve">             16 / PA</t>
  </si>
  <si>
    <t xml:space="preserve">       FATTPA 234_22</t>
  </si>
  <si>
    <t xml:space="preserve">       FATTPA 263_22</t>
  </si>
  <si>
    <t xml:space="preserve">        FATTPA 11_23</t>
  </si>
  <si>
    <t xml:space="preserve">             34 / PA</t>
  </si>
  <si>
    <t xml:space="preserve">                  01	</t>
  </si>
  <si>
    <t xml:space="preserve">                  16	</t>
  </si>
  <si>
    <t xml:space="preserve">                  29	</t>
  </si>
  <si>
    <t xml:space="preserve">               51/PA</t>
  </si>
  <si>
    <t xml:space="preserve">              2229/7</t>
  </si>
  <si>
    <t xml:space="preserve">              2230/7</t>
  </si>
  <si>
    <t xml:space="preserve">              2231/7</t>
  </si>
  <si>
    <t xml:space="preserve">                27/7</t>
  </si>
  <si>
    <t xml:space="preserve">                30/7</t>
  </si>
  <si>
    <t xml:space="preserve">          002117/P22</t>
  </si>
  <si>
    <t xml:space="preserve">          002220/P22</t>
  </si>
  <si>
    <t xml:space="preserve">          002258/P22</t>
  </si>
  <si>
    <t xml:space="preserve">         22065168 Q1</t>
  </si>
  <si>
    <t xml:space="preserve">         22065922 Q1</t>
  </si>
  <si>
    <t xml:space="preserve">         22067625 Q1</t>
  </si>
  <si>
    <t xml:space="preserve">         22067858 Q1</t>
  </si>
  <si>
    <t xml:space="preserve">         22069813 Q1</t>
  </si>
  <si>
    <t xml:space="preserve">         22070704 Q1</t>
  </si>
  <si>
    <t xml:space="preserve">          0222025144	</t>
  </si>
  <si>
    <t xml:space="preserve">          0222027808	</t>
  </si>
  <si>
    <t xml:space="preserve">          0222028896	</t>
  </si>
  <si>
    <t xml:space="preserve">          0222034659	</t>
  </si>
  <si>
    <t xml:space="preserve">          0222036721	</t>
  </si>
  <si>
    <t xml:space="preserve">          0222037968	</t>
  </si>
  <si>
    <t xml:space="preserve">           FPA 14/23</t>
  </si>
  <si>
    <t xml:space="preserve">           FPA 15/23</t>
  </si>
  <si>
    <t xml:space="preserve">                 2/1</t>
  </si>
  <si>
    <t xml:space="preserve">              PA/275</t>
  </si>
  <si>
    <t xml:space="preserve">              PA/294</t>
  </si>
  <si>
    <t xml:space="preserve">              PA/295</t>
  </si>
  <si>
    <t xml:space="preserve">          2022907035	</t>
  </si>
  <si>
    <t xml:space="preserve">          2022907036	</t>
  </si>
  <si>
    <t xml:space="preserve">          2022907143	</t>
  </si>
  <si>
    <t xml:space="preserve">          2022907190	</t>
  </si>
  <si>
    <t xml:space="preserve">          2022907191	</t>
  </si>
  <si>
    <t xml:space="preserve">          2022908013	</t>
  </si>
  <si>
    <t xml:space="preserve">          2022908014	</t>
  </si>
  <si>
    <t xml:space="preserve">          2022908015	</t>
  </si>
  <si>
    <t xml:space="preserve">          2022908041	</t>
  </si>
  <si>
    <t xml:space="preserve">          2022908058	</t>
  </si>
  <si>
    <t xml:space="preserve">          2022908514	</t>
  </si>
  <si>
    <t xml:space="preserve">          2022908581	</t>
  </si>
  <si>
    <t xml:space="preserve">          2022909136	</t>
  </si>
  <si>
    <t xml:space="preserve">          2022909396	</t>
  </si>
  <si>
    <t xml:space="preserve">           14/PA2023</t>
  </si>
  <si>
    <t xml:space="preserve">               23/FE</t>
  </si>
  <si>
    <t xml:space="preserve">               24/FE</t>
  </si>
  <si>
    <t xml:space="preserve">               27/FE</t>
  </si>
  <si>
    <t xml:space="preserve">                2/FE</t>
  </si>
  <si>
    <t xml:space="preserve">                3/FE</t>
  </si>
  <si>
    <t xml:space="preserve">                4/FE</t>
  </si>
  <si>
    <t xml:space="preserve">                5/FE</t>
  </si>
  <si>
    <t xml:space="preserve">                6/FE</t>
  </si>
  <si>
    <t xml:space="preserve">                7/FE</t>
  </si>
  <si>
    <t xml:space="preserve">               715/E</t>
  </si>
  <si>
    <t xml:space="preserve">               719/E</t>
  </si>
  <si>
    <t xml:space="preserve">               729/E</t>
  </si>
  <si>
    <t xml:space="preserve">               760/E</t>
  </si>
  <si>
    <t xml:space="preserve">               761/E</t>
  </si>
  <si>
    <t xml:space="preserve">               767/E</t>
  </si>
  <si>
    <t xml:space="preserve">               770/E</t>
  </si>
  <si>
    <t xml:space="preserve">              25/236</t>
  </si>
  <si>
    <t xml:space="preserve">              25/284</t>
  </si>
  <si>
    <t xml:space="preserve">              25/313</t>
  </si>
  <si>
    <t xml:space="preserve">              25/314</t>
  </si>
  <si>
    <t xml:space="preserve">              25/363</t>
  </si>
  <si>
    <t xml:space="preserve">              25/364</t>
  </si>
  <si>
    <t xml:space="preserve">               61/01</t>
  </si>
  <si>
    <t xml:space="preserve">               76/01</t>
  </si>
  <si>
    <t xml:space="preserve">    350_460_22007297</t>
  </si>
  <si>
    <t xml:space="preserve">    350_460_22007467</t>
  </si>
  <si>
    <t xml:space="preserve">    350_460_22007852</t>
  </si>
  <si>
    <t xml:space="preserve">    350_460_22007906</t>
  </si>
  <si>
    <t xml:space="preserve">    350_460_22007992</t>
  </si>
  <si>
    <t xml:space="preserve">    350_460_22007993</t>
  </si>
  <si>
    <t xml:space="preserve">    350_460_22008173</t>
  </si>
  <si>
    <t xml:space="preserve">    350_460_22008323</t>
  </si>
  <si>
    <t xml:space="preserve">    350_460_22008651</t>
  </si>
  <si>
    <t xml:space="preserve">    350_460_22008793</t>
  </si>
  <si>
    <t xml:space="preserve">             29 / PA</t>
  </si>
  <si>
    <t xml:space="preserve">                38PA</t>
  </si>
  <si>
    <t xml:space="preserve">                46PA</t>
  </si>
  <si>
    <t xml:space="preserve">                47PA</t>
  </si>
  <si>
    <t xml:space="preserve">                48PA</t>
  </si>
  <si>
    <t xml:space="preserve">               42/PA</t>
  </si>
  <si>
    <t xml:space="preserve">                1/PA</t>
  </si>
  <si>
    <t xml:space="preserve">                2/PA</t>
  </si>
  <si>
    <t xml:space="preserve">                3/PA</t>
  </si>
  <si>
    <t xml:space="preserve">               33/FE</t>
  </si>
  <si>
    <t xml:space="preserve">               42/FE</t>
  </si>
  <si>
    <t xml:space="preserve">               33647	</t>
  </si>
  <si>
    <t xml:space="preserve">               33648	</t>
  </si>
  <si>
    <t xml:space="preserve">               33649	</t>
  </si>
  <si>
    <t xml:space="preserve">               33650	</t>
  </si>
  <si>
    <t xml:space="preserve">               35571	</t>
  </si>
  <si>
    <t xml:space="preserve">               37940	</t>
  </si>
  <si>
    <t xml:space="preserve">               37941	</t>
  </si>
  <si>
    <t xml:space="preserve">               37942	</t>
  </si>
  <si>
    <t xml:space="preserve">               43908	</t>
  </si>
  <si>
    <t xml:space="preserve">          2200028749	</t>
  </si>
  <si>
    <t xml:space="preserve">          2200031191	</t>
  </si>
  <si>
    <t xml:space="preserve">          2200039019	</t>
  </si>
  <si>
    <t xml:space="preserve">                 119	</t>
  </si>
  <si>
    <t xml:space="preserve">                 248	</t>
  </si>
  <si>
    <t xml:space="preserve">          22B 052459</t>
  </si>
  <si>
    <t xml:space="preserve">                  13	</t>
  </si>
  <si>
    <t xml:space="preserve">                 203	</t>
  </si>
  <si>
    <t xml:space="preserve">                  87	</t>
  </si>
  <si>
    <t xml:space="preserve">               01/PA</t>
  </si>
  <si>
    <t xml:space="preserve">               02/PA</t>
  </si>
  <si>
    <t xml:space="preserve">               03/PA</t>
  </si>
  <si>
    <t xml:space="preserve">               04/PA</t>
  </si>
  <si>
    <t xml:space="preserve">               05/PA</t>
  </si>
  <si>
    <t xml:space="preserve">               06/PA</t>
  </si>
  <si>
    <t xml:space="preserve">                1191	</t>
  </si>
  <si>
    <t xml:space="preserve">                1192	</t>
  </si>
  <si>
    <t xml:space="preserve">               4 FPA</t>
  </si>
  <si>
    <t xml:space="preserve">               5 FPA</t>
  </si>
  <si>
    <t xml:space="preserve">               7 FPA</t>
  </si>
  <si>
    <t xml:space="preserve">                9/FE</t>
  </si>
  <si>
    <t xml:space="preserve">              127/T2</t>
  </si>
  <si>
    <t xml:space="preserve">              133/T2</t>
  </si>
  <si>
    <t xml:space="preserve">              143/T2</t>
  </si>
  <si>
    <t xml:space="preserve">               A/848</t>
  </si>
  <si>
    <t xml:space="preserve">              A/1033</t>
  </si>
  <si>
    <t xml:space="preserve">          8261376794	</t>
  </si>
  <si>
    <t xml:space="preserve">          8261378109	</t>
  </si>
  <si>
    <t xml:space="preserve">          8261378459	</t>
  </si>
  <si>
    <t xml:space="preserve">          8261380822	</t>
  </si>
  <si>
    <t xml:space="preserve">          8261381126	</t>
  </si>
  <si>
    <t xml:space="preserve">          8261385853	</t>
  </si>
  <si>
    <t xml:space="preserve">               27/PA</t>
  </si>
  <si>
    <t xml:space="preserve">          2022102686	</t>
  </si>
  <si>
    <t xml:space="preserve">             1744/FE</t>
  </si>
  <si>
    <t xml:space="preserve">             1991/FE</t>
  </si>
  <si>
    <t xml:space="preserve">               54-FE</t>
  </si>
  <si>
    <t xml:space="preserve">               55-FE</t>
  </si>
  <si>
    <t xml:space="preserve">               56-FE</t>
  </si>
  <si>
    <t xml:space="preserve">              112-FE</t>
  </si>
  <si>
    <t xml:space="preserve">                1773	</t>
  </si>
  <si>
    <t xml:space="preserve">                 865	</t>
  </si>
  <si>
    <t xml:space="preserve">                  E3</t>
  </si>
  <si>
    <t xml:space="preserve">                 E48</t>
  </si>
  <si>
    <t xml:space="preserve">        2019/500/711</t>
  </si>
  <si>
    <t xml:space="preserve">           500231416	</t>
  </si>
  <si>
    <t xml:space="preserve">           500231427	</t>
  </si>
  <si>
    <t xml:space="preserve">          VF22038889</t>
  </si>
  <si>
    <t xml:space="preserve">              8534/5</t>
  </si>
  <si>
    <t xml:space="preserve">              8535/5</t>
  </si>
  <si>
    <t xml:space="preserve">              9382/5</t>
  </si>
  <si>
    <t xml:space="preserve">              9862/5</t>
  </si>
  <si>
    <t xml:space="preserve">             10900/5</t>
  </si>
  <si>
    <t xml:space="preserve">             10901/5</t>
  </si>
  <si>
    <t xml:space="preserve">             11206/5</t>
  </si>
  <si>
    <t xml:space="preserve">          1020001279	</t>
  </si>
  <si>
    <t xml:space="preserve">          1020002207	</t>
  </si>
  <si>
    <t xml:space="preserve">          1020002454	</t>
  </si>
  <si>
    <t xml:space="preserve">          1020003375	</t>
  </si>
  <si>
    <t xml:space="preserve">          1020004062	</t>
  </si>
  <si>
    <t xml:space="preserve">          1020004116	</t>
  </si>
  <si>
    <t xml:space="preserve">             1022/PA</t>
  </si>
  <si>
    <t xml:space="preserve">             1039/PA</t>
  </si>
  <si>
    <t xml:space="preserve">             1040/PA</t>
  </si>
  <si>
    <t xml:space="preserve">             1042/PA</t>
  </si>
  <si>
    <t xml:space="preserve">             1044/PA</t>
  </si>
  <si>
    <t xml:space="preserve">             1045/PA</t>
  </si>
  <si>
    <t xml:space="preserve">             1046/PA</t>
  </si>
  <si>
    <t xml:space="preserve">             1047/PA</t>
  </si>
  <si>
    <t xml:space="preserve">             1048/PA</t>
  </si>
  <si>
    <t xml:space="preserve">             1049/PA</t>
  </si>
  <si>
    <t xml:space="preserve">             1050/PA</t>
  </si>
  <si>
    <t xml:space="preserve">             1051/PA</t>
  </si>
  <si>
    <t xml:space="preserve">             1052/PA</t>
  </si>
  <si>
    <t xml:space="preserve">             1089/PA</t>
  </si>
  <si>
    <t xml:space="preserve">              422 /E</t>
  </si>
  <si>
    <t xml:space="preserve">              475 /E</t>
  </si>
  <si>
    <t xml:space="preserve">              565 /E</t>
  </si>
  <si>
    <t xml:space="preserve">              622 /E</t>
  </si>
  <si>
    <t xml:space="preserve">           220011993	</t>
  </si>
  <si>
    <t xml:space="preserve">           220012215	</t>
  </si>
  <si>
    <t xml:space="preserve">           220012645	</t>
  </si>
  <si>
    <t xml:space="preserve">           220012705	</t>
  </si>
  <si>
    <t xml:space="preserve">           220013364	</t>
  </si>
  <si>
    <t xml:space="preserve">           220013506	</t>
  </si>
  <si>
    <t xml:space="preserve">           220014324	</t>
  </si>
  <si>
    <t xml:space="preserve">         149/V5-2023</t>
  </si>
  <si>
    <t xml:space="preserve">         150/V5-2023</t>
  </si>
  <si>
    <t xml:space="preserve">               S4088</t>
  </si>
  <si>
    <t xml:space="preserve">               S2548</t>
  </si>
  <si>
    <t xml:space="preserve">               S2601</t>
  </si>
  <si>
    <t xml:space="preserve">               S3878</t>
  </si>
  <si>
    <t xml:space="preserve">                S120</t>
  </si>
  <si>
    <t xml:space="preserve">                S152</t>
  </si>
  <si>
    <t xml:space="preserve">                S229</t>
  </si>
  <si>
    <t xml:space="preserve">                  85	</t>
  </si>
  <si>
    <t xml:space="preserve">                  91	</t>
  </si>
  <si>
    <t xml:space="preserve">               60/PA</t>
  </si>
  <si>
    <t xml:space="preserve">              191/PA</t>
  </si>
  <si>
    <t xml:space="preserve">              261/PA</t>
  </si>
  <si>
    <t xml:space="preserve">               697/A</t>
  </si>
  <si>
    <t xml:space="preserve">               699/A</t>
  </si>
  <si>
    <t xml:space="preserve">               843/A</t>
  </si>
  <si>
    <t xml:space="preserve">               844/A</t>
  </si>
  <si>
    <t xml:space="preserve">               856/A</t>
  </si>
  <si>
    <t xml:space="preserve">              339/PA</t>
  </si>
  <si>
    <t xml:space="preserve">              F13533</t>
  </si>
  <si>
    <t xml:space="preserve">              F14210</t>
  </si>
  <si>
    <t xml:space="preserve">              F14612</t>
  </si>
  <si>
    <t xml:space="preserve">          5200031609	</t>
  </si>
  <si>
    <t xml:space="preserve">          5200031610	</t>
  </si>
  <si>
    <t xml:space="preserve">          1920028589	</t>
  </si>
  <si>
    <t xml:space="preserve">          1920034552	</t>
  </si>
  <si>
    <t xml:space="preserve">          1920041601	</t>
  </si>
  <si>
    <t xml:space="preserve">          1920002703	</t>
  </si>
  <si>
    <t xml:space="preserve">          6000000777	</t>
  </si>
  <si>
    <t xml:space="preserve">          6000003370	</t>
  </si>
  <si>
    <t xml:space="preserve">          6000014443	</t>
  </si>
  <si>
    <t xml:space="preserve">          6000016056	</t>
  </si>
  <si>
    <t xml:space="preserve">          6000018150	</t>
  </si>
  <si>
    <t xml:space="preserve">          6000019803	</t>
  </si>
  <si>
    <t xml:space="preserve">          6000022601	</t>
  </si>
  <si>
    <t xml:space="preserve">               592/E</t>
  </si>
  <si>
    <t xml:space="preserve">               598/E</t>
  </si>
  <si>
    <t xml:space="preserve">               655/E</t>
  </si>
  <si>
    <t xml:space="preserve">               755/E</t>
  </si>
  <si>
    <t xml:space="preserve">                1313	</t>
  </si>
  <si>
    <t xml:space="preserve">                1892	</t>
  </si>
  <si>
    <t xml:space="preserve">                1893	</t>
  </si>
  <si>
    <t xml:space="preserve">                1905	</t>
  </si>
  <si>
    <t xml:space="preserve">                1906	</t>
  </si>
  <si>
    <t xml:space="preserve">                1928	</t>
  </si>
  <si>
    <t xml:space="preserve">                2032	</t>
  </si>
  <si>
    <t xml:space="preserve">                2033	</t>
  </si>
  <si>
    <t xml:space="preserve">                2034	</t>
  </si>
  <si>
    <t xml:space="preserve">               13/FE</t>
  </si>
  <si>
    <t xml:space="preserve">              172/PA</t>
  </si>
  <si>
    <t xml:space="preserve">              485/PA</t>
  </si>
  <si>
    <t xml:space="preserve">                  10	</t>
  </si>
  <si>
    <t xml:space="preserve">             00175/E</t>
  </si>
  <si>
    <t xml:space="preserve">             00176/E</t>
  </si>
  <si>
    <t xml:space="preserve">             00177/E</t>
  </si>
  <si>
    <t xml:space="preserve">             00201/E</t>
  </si>
  <si>
    <t xml:space="preserve">             00202/E</t>
  </si>
  <si>
    <t xml:space="preserve">                  1E</t>
  </si>
  <si>
    <t xml:space="preserve">                  2E</t>
  </si>
  <si>
    <t xml:space="preserve">                  3E</t>
  </si>
  <si>
    <t xml:space="preserve">                  4E</t>
  </si>
  <si>
    <t xml:space="preserve">                  5E</t>
  </si>
  <si>
    <t xml:space="preserve">                  6E</t>
  </si>
  <si>
    <t xml:space="preserve">           FPA 37/22</t>
  </si>
  <si>
    <t xml:space="preserve">           FPA 11/23</t>
  </si>
  <si>
    <t xml:space="preserve">           FPA 12/23</t>
  </si>
  <si>
    <t xml:space="preserve">           116/PA/22</t>
  </si>
  <si>
    <t xml:space="preserve">           117/PA/22</t>
  </si>
  <si>
    <t xml:space="preserve">           119/PA/22</t>
  </si>
  <si>
    <t xml:space="preserve">           120/PA/22</t>
  </si>
  <si>
    <t xml:space="preserve">             2/PA/23</t>
  </si>
  <si>
    <t xml:space="preserve">             3/PA/23</t>
  </si>
  <si>
    <t xml:space="preserve">             5/PA/23</t>
  </si>
  <si>
    <t xml:space="preserve">                  39	</t>
  </si>
  <si>
    <t xml:space="preserve">                  40	</t>
  </si>
  <si>
    <t xml:space="preserve">                  42	</t>
  </si>
  <si>
    <t xml:space="preserve">                  44	</t>
  </si>
  <si>
    <t xml:space="preserve">                  45	</t>
  </si>
  <si>
    <t xml:space="preserve">                  47	</t>
  </si>
  <si>
    <t xml:space="preserve">                1/23</t>
  </si>
  <si>
    <t xml:space="preserve">                3/23</t>
  </si>
  <si>
    <t xml:space="preserve">                5/23</t>
  </si>
  <si>
    <t xml:space="preserve">                7/23</t>
  </si>
  <si>
    <t xml:space="preserve">                9/23</t>
  </si>
  <si>
    <t xml:space="preserve">               11/23</t>
  </si>
  <si>
    <t xml:space="preserve">               13/23</t>
  </si>
  <si>
    <t xml:space="preserve">               15/23</t>
  </si>
  <si>
    <t xml:space="preserve">               17/23</t>
  </si>
  <si>
    <t xml:space="preserve">                8/FE</t>
  </si>
  <si>
    <t xml:space="preserve">               12/FE</t>
  </si>
  <si>
    <t xml:space="preserve">               14/FE</t>
  </si>
  <si>
    <t xml:space="preserve">               17/FE</t>
  </si>
  <si>
    <t xml:space="preserve">               18/FE</t>
  </si>
  <si>
    <t xml:space="preserve">               28/FE</t>
  </si>
  <si>
    <t xml:space="preserve">                1690	</t>
  </si>
  <si>
    <t xml:space="preserve">              FE/562</t>
  </si>
  <si>
    <t xml:space="preserve">              FE/563</t>
  </si>
  <si>
    <t xml:space="preserve">              FE/640</t>
  </si>
  <si>
    <t xml:space="preserve">              FE/713</t>
  </si>
  <si>
    <t xml:space="preserve">              FE/714</t>
  </si>
  <si>
    <t xml:space="preserve">          2212002818	</t>
  </si>
  <si>
    <t xml:space="preserve">          2212002950	</t>
  </si>
  <si>
    <t xml:space="preserve">          2212002971	</t>
  </si>
  <si>
    <t xml:space="preserve">          2212003691	</t>
  </si>
  <si>
    <t xml:space="preserve">          2212003754	</t>
  </si>
  <si>
    <t xml:space="preserve">          2212004276	</t>
  </si>
  <si>
    <t xml:space="preserve">          2212004300	</t>
  </si>
  <si>
    <t xml:space="preserve">                1236	</t>
  </si>
  <si>
    <t xml:space="preserve">          0920591566	</t>
  </si>
  <si>
    <t xml:space="preserve">          0920596341	</t>
  </si>
  <si>
    <t xml:space="preserve">    2023000010001692	</t>
  </si>
  <si>
    <t xml:space="preserve">    2023000010007923	</t>
  </si>
  <si>
    <t xml:space="preserve">          3300104094	</t>
  </si>
  <si>
    <t xml:space="preserve">          3300105561	</t>
  </si>
  <si>
    <t xml:space="preserve">          3300106308	</t>
  </si>
  <si>
    <t xml:space="preserve">          3300106309	</t>
  </si>
  <si>
    <t xml:space="preserve">          3300106310	</t>
  </si>
  <si>
    <t xml:space="preserve">          3300107968	</t>
  </si>
  <si>
    <t xml:space="preserve">          3300107969	</t>
  </si>
  <si>
    <t xml:space="preserve">          3300108586	</t>
  </si>
  <si>
    <t xml:space="preserve">          3300109397	</t>
  </si>
  <si>
    <t xml:space="preserve">          3300109398	</t>
  </si>
  <si>
    <t xml:space="preserve">          3300111064	</t>
  </si>
  <si>
    <t xml:space="preserve">          3300111640	</t>
  </si>
  <si>
    <t xml:space="preserve">          3300116128	</t>
  </si>
  <si>
    <t xml:space="preserve">          3300116129	</t>
  </si>
  <si>
    <t xml:space="preserve">          3300116130	</t>
  </si>
  <si>
    <t xml:space="preserve">          3300118989	</t>
  </si>
  <si>
    <t xml:space="preserve">          3300123062	</t>
  </si>
  <si>
    <t xml:space="preserve">          3300123985	</t>
  </si>
  <si>
    <t xml:space="preserve">          3300125465	</t>
  </si>
  <si>
    <t xml:space="preserve">          3300125466	</t>
  </si>
  <si>
    <t xml:space="preserve">          3300129174	</t>
  </si>
  <si>
    <t xml:space="preserve">          3300130438	</t>
  </si>
  <si>
    <t xml:space="preserve">          3300131024	</t>
  </si>
  <si>
    <t xml:space="preserve">          3300131687	</t>
  </si>
  <si>
    <t xml:space="preserve">        001342231120	</t>
  </si>
  <si>
    <t xml:space="preserve">                 580	</t>
  </si>
  <si>
    <t xml:space="preserve">                  71	</t>
  </si>
  <si>
    <t xml:space="preserve">                  72	</t>
  </si>
  <si>
    <t xml:space="preserve">                  73	</t>
  </si>
  <si>
    <t xml:space="preserve">                 105	</t>
  </si>
  <si>
    <t xml:space="preserve">               2/220</t>
  </si>
  <si>
    <t xml:space="preserve">               2/221</t>
  </si>
  <si>
    <t xml:space="preserve">               2/222</t>
  </si>
  <si>
    <t xml:space="preserve">               2/223</t>
  </si>
  <si>
    <t xml:space="preserve">               2/225</t>
  </si>
  <si>
    <t xml:space="preserve">               2/226</t>
  </si>
  <si>
    <t xml:space="preserve">                 2/2</t>
  </si>
  <si>
    <t xml:space="preserve">                 2/3</t>
  </si>
  <si>
    <t xml:space="preserve">                 2/4</t>
  </si>
  <si>
    <t xml:space="preserve">                 2/5</t>
  </si>
  <si>
    <t xml:space="preserve">                 2/6</t>
  </si>
  <si>
    <t xml:space="preserve">                 2/7</t>
  </si>
  <si>
    <t xml:space="preserve">                 2/8</t>
  </si>
  <si>
    <t xml:space="preserve">                 2/9</t>
  </si>
  <si>
    <t xml:space="preserve">                2/10</t>
  </si>
  <si>
    <t xml:space="preserve">                2/11</t>
  </si>
  <si>
    <t xml:space="preserve">                2/12</t>
  </si>
  <si>
    <t xml:space="preserve">                2/13</t>
  </si>
  <si>
    <t xml:space="preserve">                2/14</t>
  </si>
  <si>
    <t xml:space="preserve">                2/15</t>
  </si>
  <si>
    <t xml:space="preserve">                2/16</t>
  </si>
  <si>
    <t xml:space="preserve">                2/17</t>
  </si>
  <si>
    <t xml:space="preserve">                2/18</t>
  </si>
  <si>
    <t xml:space="preserve">                2/19</t>
  </si>
  <si>
    <t xml:space="preserve">                2/20</t>
  </si>
  <si>
    <t xml:space="preserve">                2/21</t>
  </si>
  <si>
    <t xml:space="preserve">                2/22</t>
  </si>
  <si>
    <t xml:space="preserve">                2/23</t>
  </si>
  <si>
    <t xml:space="preserve">                2/24</t>
  </si>
  <si>
    <t xml:space="preserve">                2/25</t>
  </si>
  <si>
    <t xml:space="preserve">                2/26</t>
  </si>
  <si>
    <t xml:space="preserve">                2/27</t>
  </si>
  <si>
    <t xml:space="preserve">                2/28</t>
  </si>
  <si>
    <t xml:space="preserve">                2/29</t>
  </si>
  <si>
    <t xml:space="preserve">                2/30</t>
  </si>
  <si>
    <t xml:space="preserve">                2/33</t>
  </si>
  <si>
    <t xml:space="preserve">                2/36</t>
  </si>
  <si>
    <t xml:space="preserve">                2/37</t>
  </si>
  <si>
    <t xml:space="preserve">                2/38</t>
  </si>
  <si>
    <t xml:space="preserve">                2/41</t>
  </si>
  <si>
    <t xml:space="preserve">                2/42</t>
  </si>
  <si>
    <t xml:space="preserve">             1652150	</t>
  </si>
  <si>
    <t xml:space="preserve">           001125/PA</t>
  </si>
  <si>
    <t xml:space="preserve">           001126/PA</t>
  </si>
  <si>
    <t xml:space="preserve">           001143/PA</t>
  </si>
  <si>
    <t xml:space="preserve">           001271/PA</t>
  </si>
  <si>
    <t xml:space="preserve">          3622081180	</t>
  </si>
  <si>
    <t xml:space="preserve">          3622081289	</t>
  </si>
  <si>
    <t xml:space="preserve">          3622081290	</t>
  </si>
  <si>
    <t xml:space="preserve">          3622082189	</t>
  </si>
  <si>
    <t xml:space="preserve">          3622082652	</t>
  </si>
  <si>
    <t xml:space="preserve">          3622082653	</t>
  </si>
  <si>
    <t xml:space="preserve">          3622082654	</t>
  </si>
  <si>
    <t xml:space="preserve">          3622083176	</t>
  </si>
  <si>
    <t xml:space="preserve">          3622083177	</t>
  </si>
  <si>
    <t xml:space="preserve">          3622083611	</t>
  </si>
  <si>
    <t xml:space="preserve">          3622083612	</t>
  </si>
  <si>
    <t xml:space="preserve">          3622084721	</t>
  </si>
  <si>
    <t xml:space="preserve">          3623005231	</t>
  </si>
  <si>
    <t xml:space="preserve">          5822101062	</t>
  </si>
  <si>
    <t xml:space="preserve">          5822101199	</t>
  </si>
  <si>
    <t xml:space="preserve">          5822101332	</t>
  </si>
  <si>
    <t xml:space="preserve">          5822101458	</t>
  </si>
  <si>
    <t xml:space="preserve">          5822101459	</t>
  </si>
  <si>
    <t xml:space="preserve">          5822101460	</t>
  </si>
  <si>
    <t xml:space="preserve">           200011012	</t>
  </si>
  <si>
    <t xml:space="preserve">           200011711	</t>
  </si>
  <si>
    <t xml:space="preserve">           200011712	</t>
  </si>
  <si>
    <t xml:space="preserve">           200012181	</t>
  </si>
  <si>
    <t xml:space="preserve">           200012338	</t>
  </si>
  <si>
    <t xml:space="preserve">           200012417	</t>
  </si>
  <si>
    <t xml:space="preserve">           200012418	</t>
  </si>
  <si>
    <t xml:space="preserve">           200012742	</t>
  </si>
  <si>
    <t xml:space="preserve">           200013139	</t>
  </si>
  <si>
    <t xml:space="preserve">           200013775	</t>
  </si>
  <si>
    <t xml:space="preserve">                 14E</t>
  </si>
  <si>
    <t xml:space="preserve">                 15E</t>
  </si>
  <si>
    <t xml:space="preserve">                 16E</t>
  </si>
  <si>
    <t xml:space="preserve">                 28E</t>
  </si>
  <si>
    <t xml:space="preserve">                 29E</t>
  </si>
  <si>
    <t xml:space="preserve">                 30E</t>
  </si>
  <si>
    <t xml:space="preserve">                 47E</t>
  </si>
  <si>
    <t xml:space="preserve">                 48E</t>
  </si>
  <si>
    <t xml:space="preserve">                 49E</t>
  </si>
  <si>
    <t xml:space="preserve">        AB23VPA00520</t>
  </si>
  <si>
    <t xml:space="preserve">                 3/5</t>
  </si>
  <si>
    <t xml:space="preserve">                 4/5</t>
  </si>
  <si>
    <t xml:space="preserve">                10/5</t>
  </si>
  <si>
    <t xml:space="preserve">                11/5</t>
  </si>
  <si>
    <t xml:space="preserve">                26/5</t>
  </si>
  <si>
    <t xml:space="preserve">                27/5</t>
  </si>
  <si>
    <t xml:space="preserve">                28/5</t>
  </si>
  <si>
    <t xml:space="preserve">                29/5</t>
  </si>
  <si>
    <t xml:space="preserve">                93/5</t>
  </si>
  <si>
    <t xml:space="preserve">                94/5</t>
  </si>
  <si>
    <t xml:space="preserve">                97/5</t>
  </si>
  <si>
    <t xml:space="preserve">                98/5</t>
  </si>
  <si>
    <t xml:space="preserve">            8/2023/A</t>
  </si>
  <si>
    <t xml:space="preserve">            9/2023/A</t>
  </si>
  <si>
    <t xml:space="preserve">           11/2023/A</t>
  </si>
  <si>
    <t xml:space="preserve">           12/2023/A</t>
  </si>
  <si>
    <t xml:space="preserve">           23/2023/A</t>
  </si>
  <si>
    <t xml:space="preserve">           24/2023/A</t>
  </si>
  <si>
    <t xml:space="preserve">            FPA 1/23</t>
  </si>
  <si>
    <t xml:space="preserve">            FPA 2/23</t>
  </si>
  <si>
    <t xml:space="preserve">            FPA 3/23</t>
  </si>
  <si>
    <t xml:space="preserve">              186/22</t>
  </si>
  <si>
    <t xml:space="preserve">              207/22</t>
  </si>
  <si>
    <t xml:space="preserve">                5454	</t>
  </si>
  <si>
    <t xml:space="preserve">                1777	</t>
  </si>
  <si>
    <t xml:space="preserve">               11/10</t>
  </si>
  <si>
    <t xml:space="preserve">             3000171	</t>
  </si>
  <si>
    <t xml:space="preserve">             3000013	</t>
  </si>
  <si>
    <t xml:space="preserve">             3000014	</t>
  </si>
  <si>
    <t xml:space="preserve">             3000015	</t>
  </si>
  <si>
    <t xml:space="preserve">               7/004</t>
  </si>
  <si>
    <t xml:space="preserve">               8/004</t>
  </si>
  <si>
    <t xml:space="preserve">               9/004</t>
  </si>
  <si>
    <t xml:space="preserve">              10/004</t>
  </si>
  <si>
    <t xml:space="preserve">              11/004</t>
  </si>
  <si>
    <t xml:space="preserve">              12/004</t>
  </si>
  <si>
    <t xml:space="preserve">              15/004</t>
  </si>
  <si>
    <t xml:space="preserve">              16/004</t>
  </si>
  <si>
    <t xml:space="preserve">              17/004</t>
  </si>
  <si>
    <t xml:space="preserve">              18/004</t>
  </si>
  <si>
    <t xml:space="preserve">              19/004</t>
  </si>
  <si>
    <t xml:space="preserve">              20/004</t>
  </si>
  <si>
    <t xml:space="preserve">              21/004</t>
  </si>
  <si>
    <t xml:space="preserve">              22/004</t>
  </si>
  <si>
    <t xml:space="preserve">              23/004</t>
  </si>
  <si>
    <t xml:space="preserve">              26/004</t>
  </si>
  <si>
    <t xml:space="preserve">              27/004</t>
  </si>
  <si>
    <t xml:space="preserve">              28/004</t>
  </si>
  <si>
    <t xml:space="preserve">              29/004</t>
  </si>
  <si>
    <t xml:space="preserve">              30/004</t>
  </si>
  <si>
    <t xml:space="preserve">              31/004</t>
  </si>
  <si>
    <t xml:space="preserve">              32/004</t>
  </si>
  <si>
    <t xml:space="preserve">               O/821</t>
  </si>
  <si>
    <t xml:space="preserve">               O/832</t>
  </si>
  <si>
    <t xml:space="preserve">               O/845</t>
  </si>
  <si>
    <t xml:space="preserve">               O/846</t>
  </si>
  <si>
    <t xml:space="preserve">               O/847</t>
  </si>
  <si>
    <t xml:space="preserve">               O/868</t>
  </si>
  <si>
    <t xml:space="preserve">               O/869</t>
  </si>
  <si>
    <t xml:space="preserve">               O/870</t>
  </si>
  <si>
    <t xml:space="preserve">               O/872</t>
  </si>
  <si>
    <t xml:space="preserve">               O/873</t>
  </si>
  <si>
    <t xml:space="preserve">              O/1037</t>
  </si>
  <si>
    <t xml:space="preserve">              O/1065</t>
  </si>
  <si>
    <t xml:space="preserve">              O/1066</t>
  </si>
  <si>
    <t xml:space="preserve">             13/2023</t>
  </si>
  <si>
    <t xml:space="preserve">             14/2023</t>
  </si>
  <si>
    <t xml:space="preserve">               37/FE</t>
  </si>
  <si>
    <t xml:space="preserve">                1/37</t>
  </si>
  <si>
    <t xml:space="preserve">                   9	</t>
  </si>
  <si>
    <t xml:space="preserve">                1187	</t>
  </si>
  <si>
    <t xml:space="preserve">                1753	</t>
  </si>
  <si>
    <t xml:space="preserve">                1806	</t>
  </si>
  <si>
    <t xml:space="preserve">                1896	</t>
  </si>
  <si>
    <t xml:space="preserve">          7000169966	</t>
  </si>
  <si>
    <t xml:space="preserve">          7000170426	</t>
  </si>
  <si>
    <t xml:space="preserve">          7000173108	</t>
  </si>
  <si>
    <t xml:space="preserve">          7000174853	</t>
  </si>
  <si>
    <t xml:space="preserve">          7000178698	</t>
  </si>
  <si>
    <t xml:space="preserve">          7000180543	</t>
  </si>
  <si>
    <t xml:space="preserve">          7000184420	</t>
  </si>
  <si>
    <t xml:space="preserve">                 2PA</t>
  </si>
  <si>
    <t xml:space="preserve">                 6PA</t>
  </si>
  <si>
    <t xml:space="preserve">                 9PA</t>
  </si>
  <si>
    <t xml:space="preserve">          2022024598	</t>
  </si>
  <si>
    <t xml:space="preserve">          2022024599	</t>
  </si>
  <si>
    <t xml:space="preserve">          2022024743	</t>
  </si>
  <si>
    <t xml:space="preserve">          2022025041	</t>
  </si>
  <si>
    <t xml:space="preserve">          2022025803	</t>
  </si>
  <si>
    <t xml:space="preserve">          2022025925	</t>
  </si>
  <si>
    <t xml:space="preserve">          2022026188	</t>
  </si>
  <si>
    <t xml:space="preserve">          2022026690	</t>
  </si>
  <si>
    <t xml:space="preserve">          2022027462	</t>
  </si>
  <si>
    <t xml:space="preserve">          2022027722	</t>
  </si>
  <si>
    <t xml:space="preserve">          2022027723	</t>
  </si>
  <si>
    <t xml:space="preserve">          2022028032	</t>
  </si>
  <si>
    <t xml:space="preserve">          2022029834	</t>
  </si>
  <si>
    <t xml:space="preserve">          2022030009	</t>
  </si>
  <si>
    <t xml:space="preserve">          2022030010	</t>
  </si>
  <si>
    <t xml:space="preserve">          2022030011	</t>
  </si>
  <si>
    <t xml:space="preserve">          2022030342	</t>
  </si>
  <si>
    <t xml:space="preserve">          2022030343	</t>
  </si>
  <si>
    <t xml:space="preserve">          2022030344	</t>
  </si>
  <si>
    <t xml:space="preserve">          2022030710	</t>
  </si>
  <si>
    <t xml:space="preserve">          2022032295	</t>
  </si>
  <si>
    <t xml:space="preserve">          2022033381	</t>
  </si>
  <si>
    <t xml:space="preserve">          2022034305	</t>
  </si>
  <si>
    <t xml:space="preserve">          2022035195	</t>
  </si>
  <si>
    <t xml:space="preserve">          2022036564	</t>
  </si>
  <si>
    <t xml:space="preserve">          2022036847	</t>
  </si>
  <si>
    <t xml:space="preserve">          2022037557	</t>
  </si>
  <si>
    <t xml:space="preserve">          2022038238	</t>
  </si>
  <si>
    <t xml:space="preserve">          2022038742	</t>
  </si>
  <si>
    <t xml:space="preserve">          2022038743	</t>
  </si>
  <si>
    <t xml:space="preserve">             5714/PA</t>
  </si>
  <si>
    <t xml:space="preserve">             5989/PA</t>
  </si>
  <si>
    <t xml:space="preserve">             6699/PA</t>
  </si>
  <si>
    <t xml:space="preserve">             7122/PA</t>
  </si>
  <si>
    <t xml:space="preserve">             7151/PA</t>
  </si>
  <si>
    <t xml:space="preserve">             7153/PA</t>
  </si>
  <si>
    <t xml:space="preserve">             8833/PA</t>
  </si>
  <si>
    <t xml:space="preserve">                  68	</t>
  </si>
  <si>
    <t xml:space="preserve">    2022000010038720	</t>
  </si>
  <si>
    <t xml:space="preserve">    2022000010039674	</t>
  </si>
  <si>
    <t xml:space="preserve">    2022000010041197	</t>
  </si>
  <si>
    <t xml:space="preserve">    2022000010041593	</t>
  </si>
  <si>
    <t xml:space="preserve">    2022000010041805	</t>
  </si>
  <si>
    <t xml:space="preserve">    2022000010042064	</t>
  </si>
  <si>
    <t xml:space="preserve">    2022000010042389	</t>
  </si>
  <si>
    <t xml:space="preserve">    2022000010042643	</t>
  </si>
  <si>
    <t xml:space="preserve">                  62	</t>
  </si>
  <si>
    <t xml:space="preserve">                1645	</t>
  </si>
  <si>
    <t xml:space="preserve">                1018	</t>
  </si>
  <si>
    <t xml:space="preserve">                1019	</t>
  </si>
  <si>
    <t xml:space="preserve">                 240	</t>
  </si>
  <si>
    <t xml:space="preserve">             2216518	</t>
  </si>
  <si>
    <t xml:space="preserve">             2216519	</t>
  </si>
  <si>
    <t xml:space="preserve">             2217405	</t>
  </si>
  <si>
    <t xml:space="preserve">             2217936	</t>
  </si>
  <si>
    <t xml:space="preserve">             2218118	</t>
  </si>
  <si>
    <t xml:space="preserve">             2219188	</t>
  </si>
  <si>
    <t xml:space="preserve">             2219189	</t>
  </si>
  <si>
    <t xml:space="preserve">             2219190	</t>
  </si>
  <si>
    <t xml:space="preserve">             2219560	</t>
  </si>
  <si>
    <t xml:space="preserve">             V544802</t>
  </si>
  <si>
    <t xml:space="preserve">             V549388</t>
  </si>
  <si>
    <t xml:space="preserve">             V549924</t>
  </si>
  <si>
    <t xml:space="preserve">               3 / 7</t>
  </si>
  <si>
    <t xml:space="preserve">               4 / 7</t>
  </si>
  <si>
    <t xml:space="preserve">               6 / 7</t>
  </si>
  <si>
    <t xml:space="preserve">              6 / 43</t>
  </si>
  <si>
    <t xml:space="preserve">              9 / 43</t>
  </si>
  <si>
    <t xml:space="preserve">             10 / 43</t>
  </si>
  <si>
    <t xml:space="preserve">             14 / 43</t>
  </si>
  <si>
    <t xml:space="preserve">              E00049</t>
  </si>
  <si>
    <t xml:space="preserve">          0087122455	</t>
  </si>
  <si>
    <t xml:space="preserve">          0087122543	</t>
  </si>
  <si>
    <t xml:space="preserve">          0087123292	</t>
  </si>
  <si>
    <t xml:space="preserve">          0087123469	</t>
  </si>
  <si>
    <t xml:space="preserve">          0087123678	</t>
  </si>
  <si>
    <t xml:space="preserve">               1/001</t>
  </si>
  <si>
    <t xml:space="preserve">               5/001</t>
  </si>
  <si>
    <t xml:space="preserve">               8/001</t>
  </si>
  <si>
    <t xml:space="preserve">              14/001</t>
  </si>
  <si>
    <t xml:space="preserve">               07/PA</t>
  </si>
  <si>
    <t xml:space="preserve">               26/PA</t>
  </si>
  <si>
    <t xml:space="preserve">             1/PI/23</t>
  </si>
  <si>
    <t xml:space="preserve">             2/PI/23</t>
  </si>
  <si>
    <t xml:space="preserve">             3/PI/23</t>
  </si>
  <si>
    <t xml:space="preserve">            01SDH/PA</t>
  </si>
  <si>
    <t xml:space="preserve">            02SDH/PA</t>
  </si>
  <si>
    <t xml:space="preserve">            03SDH/PA</t>
  </si>
  <si>
    <t xml:space="preserve">            04SDH/PA</t>
  </si>
  <si>
    <t xml:space="preserve">            05SDH/PA</t>
  </si>
  <si>
    <t xml:space="preserve">            06SDH/PA</t>
  </si>
  <si>
    <t xml:space="preserve">            10SDH/PA</t>
  </si>
  <si>
    <t xml:space="preserve">            11SDH/PA</t>
  </si>
  <si>
    <t xml:space="preserve">                4/11</t>
  </si>
  <si>
    <t xml:space="preserve">                5/10</t>
  </si>
  <si>
    <t xml:space="preserve">                5/11</t>
  </si>
  <si>
    <t xml:space="preserve">                5/12</t>
  </si>
  <si>
    <t xml:space="preserve">                5/17</t>
  </si>
  <si>
    <t xml:space="preserve">                5/18</t>
  </si>
  <si>
    <t xml:space="preserve">                5/28</t>
  </si>
  <si>
    <t xml:space="preserve">                5/30</t>
  </si>
  <si>
    <t xml:space="preserve">                5/32</t>
  </si>
  <si>
    <t xml:space="preserve">               5/130</t>
  </si>
  <si>
    <t xml:space="preserve">               5/132</t>
  </si>
  <si>
    <t xml:space="preserve">               5/140</t>
  </si>
  <si>
    <t xml:space="preserve">                1/R2</t>
  </si>
  <si>
    <t xml:space="preserve">                1/SR</t>
  </si>
  <si>
    <t xml:space="preserve">                3/AD</t>
  </si>
  <si>
    <t xml:space="preserve">                3/R2</t>
  </si>
  <si>
    <t xml:space="preserve">                3/SR</t>
  </si>
  <si>
    <t xml:space="preserve">                4/AD</t>
  </si>
  <si>
    <t xml:space="preserve">                5/AD</t>
  </si>
  <si>
    <t xml:space="preserve">                5/SR</t>
  </si>
  <si>
    <t xml:space="preserve">                6/R2</t>
  </si>
  <si>
    <t xml:space="preserve">                7/AD</t>
  </si>
  <si>
    <t xml:space="preserve">                8/AD</t>
  </si>
  <si>
    <t xml:space="preserve">               11/SR</t>
  </si>
  <si>
    <t xml:space="preserve">               15/R2</t>
  </si>
  <si>
    <t xml:space="preserve">         FATTPA 5_23</t>
  </si>
  <si>
    <t xml:space="preserve">         FATTPA 6_23</t>
  </si>
  <si>
    <t xml:space="preserve">        FATTPA 12_23</t>
  </si>
  <si>
    <t xml:space="preserve">        FATTPA 13_23</t>
  </si>
  <si>
    <t xml:space="preserve">        FATTPA 24_23</t>
  </si>
  <si>
    <t xml:space="preserve">        FATTPA 25_23</t>
  </si>
  <si>
    <t xml:space="preserve">        FATTPA 16_23</t>
  </si>
  <si>
    <t xml:space="preserve">        FATTPA 17_23</t>
  </si>
  <si>
    <t xml:space="preserve">        FATTPA 21_23</t>
  </si>
  <si>
    <t xml:space="preserve">               2 / 7</t>
  </si>
  <si>
    <t xml:space="preserve">               5 / 7</t>
  </si>
  <si>
    <t xml:space="preserve">               7 / 7</t>
  </si>
  <si>
    <t xml:space="preserve">               9 / 7</t>
  </si>
  <si>
    <t xml:space="preserve">              3 / 43</t>
  </si>
  <si>
    <t xml:space="preserve">             12 / 43</t>
  </si>
  <si>
    <t xml:space="preserve">             15 / 43</t>
  </si>
  <si>
    <t xml:space="preserve">             18 / 43</t>
  </si>
  <si>
    <t xml:space="preserve">              1/15/6</t>
  </si>
  <si>
    <t xml:space="preserve">              1/15/7</t>
  </si>
  <si>
    <t xml:space="preserve">             1/15/10</t>
  </si>
  <si>
    <t xml:space="preserve">             1/15/11</t>
  </si>
  <si>
    <t xml:space="preserve">             1/15/19</t>
  </si>
  <si>
    <t xml:space="preserve">             1/15/32</t>
  </si>
  <si>
    <t xml:space="preserve">             1/15/33</t>
  </si>
  <si>
    <t xml:space="preserve">             1/15/41</t>
  </si>
  <si>
    <t xml:space="preserve">             1/15/42</t>
  </si>
  <si>
    <t xml:space="preserve">             1/15/45</t>
  </si>
  <si>
    <t xml:space="preserve">             1/15/60</t>
  </si>
  <si>
    <t xml:space="preserve">             1/15/62</t>
  </si>
  <si>
    <t xml:space="preserve">             1/15/68</t>
  </si>
  <si>
    <t xml:space="preserve">             1/15/69</t>
  </si>
  <si>
    <t xml:space="preserve">             1/15/70</t>
  </si>
  <si>
    <t xml:space="preserve">            1/15/173</t>
  </si>
  <si>
    <t xml:space="preserve">            1/15/175</t>
  </si>
  <si>
    <t xml:space="preserve">            1/15/176</t>
  </si>
  <si>
    <t xml:space="preserve">            1/15/177</t>
  </si>
  <si>
    <t xml:space="preserve">            1/15/346</t>
  </si>
  <si>
    <t xml:space="preserve">            1/15/347</t>
  </si>
  <si>
    <t xml:space="preserve">            1/15/348</t>
  </si>
  <si>
    <t xml:space="preserve">            1/15/350</t>
  </si>
  <si>
    <t xml:space="preserve">            1/15/352</t>
  </si>
  <si>
    <t xml:space="preserve">            1/15/353</t>
  </si>
  <si>
    <t xml:space="preserve">            1/15/354</t>
  </si>
  <si>
    <t xml:space="preserve">            1/15/360</t>
  </si>
  <si>
    <t xml:space="preserve">            1/15/361</t>
  </si>
  <si>
    <t xml:space="preserve">            1/15/362</t>
  </si>
  <si>
    <t xml:space="preserve">            1/15/379</t>
  </si>
  <si>
    <t xml:space="preserve">            1/15/380</t>
  </si>
  <si>
    <t xml:space="preserve">            1/15/381</t>
  </si>
  <si>
    <t xml:space="preserve">            1/15/382</t>
  </si>
  <si>
    <t xml:space="preserve">            1/15/386</t>
  </si>
  <si>
    <t xml:space="preserve">            1/15/402</t>
  </si>
  <si>
    <t xml:space="preserve">            1/15/403</t>
  </si>
  <si>
    <t xml:space="preserve">             1/15/57</t>
  </si>
  <si>
    <t xml:space="preserve">            1/15/342</t>
  </si>
  <si>
    <t xml:space="preserve">            FPA 4/23</t>
  </si>
  <si>
    <t xml:space="preserve">            FPA 9/23</t>
  </si>
  <si>
    <t xml:space="preserve">           FPA 10/23</t>
  </si>
  <si>
    <t xml:space="preserve">               25/PA</t>
  </si>
  <si>
    <t xml:space="preserve">          1_FPA/2023</t>
  </si>
  <si>
    <t xml:space="preserve">          3_FPA/2023</t>
  </si>
  <si>
    <t xml:space="preserve">          4_FPA/2023</t>
  </si>
  <si>
    <t xml:space="preserve">          5_FPA/2023</t>
  </si>
  <si>
    <t xml:space="preserve">        FATTPA 10_23</t>
  </si>
  <si>
    <t xml:space="preserve">        FATTPA 19_23</t>
  </si>
  <si>
    <t xml:space="preserve">         FATTPA 7_23</t>
  </si>
  <si>
    <t xml:space="preserve">        FATTPA 14_23</t>
  </si>
  <si>
    <t xml:space="preserve">        FATTPA 18_23</t>
  </si>
  <si>
    <t xml:space="preserve">                01PA</t>
  </si>
  <si>
    <t xml:space="preserve">                06PA</t>
  </si>
  <si>
    <t xml:space="preserve">                08PA</t>
  </si>
  <si>
    <t xml:space="preserve">                10PA</t>
  </si>
  <si>
    <t xml:space="preserve">                03PA</t>
  </si>
  <si>
    <t xml:space="preserve">                07PA</t>
  </si>
  <si>
    <t xml:space="preserve">                09PA</t>
  </si>
  <si>
    <t xml:space="preserve">                11PA</t>
  </si>
  <si>
    <t xml:space="preserve">            FPA 7/23</t>
  </si>
  <si>
    <t xml:space="preserve">            FPA 8/23</t>
  </si>
  <si>
    <t xml:space="preserve">              52/001</t>
  </si>
  <si>
    <t xml:space="preserve">              51/001</t>
  </si>
  <si>
    <t xml:space="preserve">            16/FE/23</t>
  </si>
  <si>
    <t xml:space="preserve">            26/FE/23</t>
  </si>
  <si>
    <t xml:space="preserve">          7238001205	</t>
  </si>
  <si>
    <t xml:space="preserve">          7238001627	</t>
  </si>
  <si>
    <t xml:space="preserve">          7238002382	</t>
  </si>
  <si>
    <t xml:space="preserve">          7238002473	</t>
  </si>
  <si>
    <t xml:space="preserve">          7238002816	</t>
  </si>
  <si>
    <t xml:space="preserve">          2283040838	</t>
  </si>
  <si>
    <t xml:space="preserve">          2283041078	</t>
  </si>
  <si>
    <t xml:space="preserve">          2283041381	</t>
  </si>
  <si>
    <t xml:space="preserve">          2283042135	</t>
  </si>
  <si>
    <t xml:space="preserve">          2283042597	</t>
  </si>
  <si>
    <t xml:space="preserve">          2283042598	</t>
  </si>
  <si>
    <t xml:space="preserve">          2283044731	</t>
  </si>
  <si>
    <t xml:space="preserve">          2283045764	</t>
  </si>
  <si>
    <t xml:space="preserve">          2283046071	</t>
  </si>
  <si>
    <t xml:space="preserve">          2283046328	</t>
  </si>
  <si>
    <t xml:space="preserve">          2283046949	</t>
  </si>
  <si>
    <t xml:space="preserve">          2283047451	</t>
  </si>
  <si>
    <t xml:space="preserve">          2283049224	</t>
  </si>
  <si>
    <t xml:space="preserve">          2283049684	</t>
  </si>
  <si>
    <t xml:space="preserve">          2283049685	</t>
  </si>
  <si>
    <t xml:space="preserve">          2283050283	</t>
  </si>
  <si>
    <t xml:space="preserve">          2283051788	</t>
  </si>
  <si>
    <t xml:space="preserve">          2283052055	</t>
  </si>
  <si>
    <t xml:space="preserve">          2283053436	</t>
  </si>
  <si>
    <t xml:space="preserve">     IT00122V0019401</t>
  </si>
  <si>
    <t xml:space="preserve">     IT00122V0019402</t>
  </si>
  <si>
    <t xml:space="preserve">               FC-38</t>
  </si>
  <si>
    <t xml:space="preserve">                1794	</t>
  </si>
  <si>
    <t xml:space="preserve">         FATTPA 8_23</t>
  </si>
  <si>
    <t xml:space="preserve">         FATTPA 9_23</t>
  </si>
  <si>
    <t xml:space="preserve">        FATTPA 15_23</t>
  </si>
  <si>
    <t xml:space="preserve">            277/2022</t>
  </si>
  <si>
    <t xml:space="preserve">            294/2023</t>
  </si>
  <si>
    <t xml:space="preserve">            303/2023</t>
  </si>
  <si>
    <t xml:space="preserve">            317/2023</t>
  </si>
  <si>
    <t xml:space="preserve">            321/2023</t>
  </si>
  <si>
    <t xml:space="preserve">            323/2023</t>
  </si>
  <si>
    <t xml:space="preserve">            324/2023</t>
  </si>
  <si>
    <t xml:space="preserve">            325/2023</t>
  </si>
  <si>
    <t xml:space="preserve">            326/2023</t>
  </si>
  <si>
    <t xml:space="preserve">            332/2023</t>
  </si>
  <si>
    <t xml:space="preserve">            334/2023</t>
  </si>
  <si>
    <t xml:space="preserve">               75/PA</t>
  </si>
  <si>
    <t xml:space="preserve">               76/PA</t>
  </si>
  <si>
    <t xml:space="preserve">               77/PA</t>
  </si>
  <si>
    <t xml:space="preserve">              02/655</t>
  </si>
  <si>
    <t xml:space="preserve">              02/820</t>
  </si>
  <si>
    <t xml:space="preserve">             02/1061</t>
  </si>
  <si>
    <t xml:space="preserve">             02/1554</t>
  </si>
  <si>
    <t xml:space="preserve">             02/1837</t>
  </si>
  <si>
    <t xml:space="preserve">          2200001504	</t>
  </si>
  <si>
    <t xml:space="preserve">                 144	</t>
  </si>
  <si>
    <t xml:space="preserve">                 145	</t>
  </si>
  <si>
    <t xml:space="preserve">          2800005266	</t>
  </si>
  <si>
    <t xml:space="preserve">          PAE0001392</t>
  </si>
  <si>
    <t xml:space="preserve">          PAE0005392</t>
  </si>
  <si>
    <t xml:space="preserve">          PAE0005393</t>
  </si>
  <si>
    <t xml:space="preserve">          PAE0010599</t>
  </si>
  <si>
    <t xml:space="preserve">          PAE0010600</t>
  </si>
  <si>
    <t xml:space="preserve">          PAE0012744</t>
  </si>
  <si>
    <t xml:space="preserve">          PAE0012745</t>
  </si>
  <si>
    <t xml:space="preserve">        FATTPA 20_23</t>
  </si>
  <si>
    <t xml:space="preserve">        FATTPA 32_23</t>
  </si>
  <si>
    <t xml:space="preserve">               4/143</t>
  </si>
  <si>
    <t xml:space="preserve">                 4/1</t>
  </si>
  <si>
    <t xml:space="preserve">                 4/3</t>
  </si>
  <si>
    <t xml:space="preserve">                 4/4</t>
  </si>
  <si>
    <t xml:space="preserve">                 4/6</t>
  </si>
  <si>
    <t xml:space="preserve">                4/10</t>
  </si>
  <si>
    <t xml:space="preserve">                4/12</t>
  </si>
  <si>
    <t xml:space="preserve">                4/18</t>
  </si>
  <si>
    <t xml:space="preserve">                4/19</t>
  </si>
  <si>
    <t xml:space="preserve">                4/21</t>
  </si>
  <si>
    <t xml:space="preserve">                4/23</t>
  </si>
  <si>
    <t xml:space="preserve">                4/25</t>
  </si>
  <si>
    <t xml:space="preserve">               4/137</t>
  </si>
  <si>
    <t xml:space="preserve">               4/139</t>
  </si>
  <si>
    <t xml:space="preserve">               4/141</t>
  </si>
  <si>
    <t xml:space="preserve">                2257	</t>
  </si>
  <si>
    <t xml:space="preserve">                2258	</t>
  </si>
  <si>
    <t xml:space="preserve">                2260	</t>
  </si>
  <si>
    <t xml:space="preserve">           FPA 20/23</t>
  </si>
  <si>
    <t xml:space="preserve">           FPA 21/23</t>
  </si>
  <si>
    <t xml:space="preserve">          OP/0047084</t>
  </si>
  <si>
    <t xml:space="preserve">          OP/0047301</t>
  </si>
  <si>
    <t xml:space="preserve">          OP/0049709</t>
  </si>
  <si>
    <t xml:space="preserve">        FATTPA 38_23</t>
  </si>
  <si>
    <t xml:space="preserve">        FATTPA 39_23</t>
  </si>
  <si>
    <t xml:space="preserve">        FATTPA 42_23</t>
  </si>
  <si>
    <t xml:space="preserve">        FATTPA 57_23</t>
  </si>
  <si>
    <t xml:space="preserve">               65442	</t>
  </si>
  <si>
    <t xml:space="preserve">                1386	</t>
  </si>
  <si>
    <t xml:space="preserve">                4663	</t>
  </si>
  <si>
    <t xml:space="preserve">                6684	</t>
  </si>
  <si>
    <t xml:space="preserve">              000715	</t>
  </si>
  <si>
    <t xml:space="preserve">              000029	</t>
  </si>
  <si>
    <t xml:space="preserve">              000031	</t>
  </si>
  <si>
    <t xml:space="preserve">              000032	</t>
  </si>
  <si>
    <t xml:space="preserve">              000033	</t>
  </si>
  <si>
    <t xml:space="preserve">              000258	</t>
  </si>
  <si>
    <t xml:space="preserve">              000261	</t>
  </si>
  <si>
    <t xml:space="preserve">              000262	</t>
  </si>
  <si>
    <t xml:space="preserve">              000263	</t>
  </si>
  <si>
    <t xml:space="preserve">              000495	</t>
  </si>
  <si>
    <t xml:space="preserve">              000496	</t>
  </si>
  <si>
    <t xml:space="preserve">              000497	</t>
  </si>
  <si>
    <t xml:space="preserve">             4/PA/23</t>
  </si>
  <si>
    <t xml:space="preserve">            177/2022</t>
  </si>
  <si>
    <t xml:space="preserve">              7/2023</t>
  </si>
  <si>
    <t xml:space="preserve">                1174	</t>
  </si>
  <si>
    <t xml:space="preserve">                1175	</t>
  </si>
  <si>
    <t xml:space="preserve">                1234	</t>
  </si>
  <si>
    <t xml:space="preserve">                 118	</t>
  </si>
  <si>
    <t xml:space="preserve">                 134	</t>
  </si>
  <si>
    <t xml:space="preserve">                 350	</t>
  </si>
  <si>
    <t xml:space="preserve">                 351	</t>
  </si>
  <si>
    <t xml:space="preserve">                 352	</t>
  </si>
  <si>
    <t xml:space="preserve">                 353	</t>
  </si>
  <si>
    <t xml:space="preserve">                 354	</t>
  </si>
  <si>
    <t xml:space="preserve">                 355	</t>
  </si>
  <si>
    <t xml:space="preserve">                 356	</t>
  </si>
  <si>
    <t xml:space="preserve">                 357	</t>
  </si>
  <si>
    <t xml:space="preserve">                 358	</t>
  </si>
  <si>
    <t xml:space="preserve">                 359	</t>
  </si>
  <si>
    <t xml:space="preserve">                 360	</t>
  </si>
  <si>
    <t xml:space="preserve">                 361	</t>
  </si>
  <si>
    <t xml:space="preserve">                 363	</t>
  </si>
  <si>
    <t xml:space="preserve">                 371	</t>
  </si>
  <si>
    <t xml:space="preserve">                 372	</t>
  </si>
  <si>
    <t xml:space="preserve">                 373	</t>
  </si>
  <si>
    <t xml:space="preserve">                 375	</t>
  </si>
  <si>
    <t xml:space="preserve">                 376	</t>
  </si>
  <si>
    <t xml:space="preserve">                 378	</t>
  </si>
  <si>
    <t xml:space="preserve">                 379	</t>
  </si>
  <si>
    <t xml:space="preserve">                 380	</t>
  </si>
  <si>
    <t xml:space="preserve">                 381	</t>
  </si>
  <si>
    <t xml:space="preserve">                 382	</t>
  </si>
  <si>
    <t xml:space="preserve">                 383	</t>
  </si>
  <si>
    <t xml:space="preserve">                 384	</t>
  </si>
  <si>
    <t xml:space="preserve">                 385	</t>
  </si>
  <si>
    <t xml:space="preserve">                 386	</t>
  </si>
  <si>
    <t xml:space="preserve">                 387	</t>
  </si>
  <si>
    <t xml:space="preserve">                 388	</t>
  </si>
  <si>
    <t xml:space="preserve">                 389	</t>
  </si>
  <si>
    <t xml:space="preserve">                 477	</t>
  </si>
  <si>
    <t xml:space="preserve">                 478	</t>
  </si>
  <si>
    <t xml:space="preserve">                 479	</t>
  </si>
  <si>
    <t xml:space="preserve">                 480	</t>
  </si>
  <si>
    <t xml:space="preserve">                 482	</t>
  </si>
  <si>
    <t xml:space="preserve">                 483	</t>
  </si>
  <si>
    <t xml:space="preserve">                 484	</t>
  </si>
  <si>
    <t xml:space="preserve">                 490	</t>
  </si>
  <si>
    <t xml:space="preserve">                 491	</t>
  </si>
  <si>
    <t xml:space="preserve">                 492	</t>
  </si>
  <si>
    <t xml:space="preserve">                 494	</t>
  </si>
  <si>
    <t xml:space="preserve">                 495	</t>
  </si>
  <si>
    <t xml:space="preserve">                 496	</t>
  </si>
  <si>
    <t xml:space="preserve">                 497	</t>
  </si>
  <si>
    <t xml:space="preserve">                 498	</t>
  </si>
  <si>
    <t xml:space="preserve">                 499	</t>
  </si>
  <si>
    <t xml:space="preserve">                 500	</t>
  </si>
  <si>
    <t xml:space="preserve">                 501	</t>
  </si>
  <si>
    <t xml:space="preserve">                 502	</t>
  </si>
  <si>
    <t xml:space="preserve">                 503	</t>
  </si>
  <si>
    <t xml:space="preserve">                 504	</t>
  </si>
  <si>
    <t xml:space="preserve">                 517	</t>
  </si>
  <si>
    <t xml:space="preserve">                 522	</t>
  </si>
  <si>
    <t xml:space="preserve">                 524	</t>
  </si>
  <si>
    <t xml:space="preserve">                 525	</t>
  </si>
  <si>
    <t xml:space="preserve">                 526	</t>
  </si>
  <si>
    <t xml:space="preserve">                 527	</t>
  </si>
  <si>
    <t xml:space="preserve">                 530	</t>
  </si>
  <si>
    <t xml:space="preserve">                 531	</t>
  </si>
  <si>
    <t xml:space="preserve">                 532	</t>
  </si>
  <si>
    <t xml:space="preserve">                 533	</t>
  </si>
  <si>
    <t xml:space="preserve">                 534	</t>
  </si>
  <si>
    <t xml:space="preserve">                 535	</t>
  </si>
  <si>
    <t xml:space="preserve">                 536	</t>
  </si>
  <si>
    <t xml:space="preserve">                 537	</t>
  </si>
  <si>
    <t xml:space="preserve">                 546	</t>
  </si>
  <si>
    <t xml:space="preserve">                  96	</t>
  </si>
  <si>
    <t xml:space="preserve">          3222004833	</t>
  </si>
  <si>
    <t xml:space="preserve">          3222005345	</t>
  </si>
  <si>
    <t xml:space="preserve">          0111561934	</t>
  </si>
  <si>
    <t xml:space="preserve">          0111562842	</t>
  </si>
  <si>
    <t xml:space="preserve">               2 / e</t>
  </si>
  <si>
    <t xml:space="preserve">               3 / e</t>
  </si>
  <si>
    <t xml:space="preserve">               4 / e</t>
  </si>
  <si>
    <t xml:space="preserve">                E354</t>
  </si>
  <si>
    <t xml:space="preserve">                E355</t>
  </si>
  <si>
    <t xml:space="preserve">                E479</t>
  </si>
  <si>
    <t xml:space="preserve">          8500119258	</t>
  </si>
  <si>
    <t xml:space="preserve">          8500120038	</t>
  </si>
  <si>
    <t xml:space="preserve">          8500120136	</t>
  </si>
  <si>
    <t xml:space="preserve">          8500120436	</t>
  </si>
  <si>
    <t xml:space="preserve">          8500120881	</t>
  </si>
  <si>
    <t xml:space="preserve">          V /0000347</t>
  </si>
  <si>
    <t xml:space="preserve">          V /0000348</t>
  </si>
  <si>
    <t xml:space="preserve">          V /0000363</t>
  </si>
  <si>
    <t xml:space="preserve">          V /0000384</t>
  </si>
  <si>
    <t xml:space="preserve">            22161892	</t>
  </si>
  <si>
    <t xml:space="preserve">            22161893	</t>
  </si>
  <si>
    <t xml:space="preserve">            22161958	</t>
  </si>
  <si>
    <t xml:space="preserve">            23160504	</t>
  </si>
  <si>
    <t xml:space="preserve">          1024000405	</t>
  </si>
  <si>
    <t xml:space="preserve">              201/PA</t>
  </si>
  <si>
    <t xml:space="preserve">              255/PA</t>
  </si>
  <si>
    <t xml:space="preserve">              331/PA</t>
  </si>
  <si>
    <t xml:space="preserve">              334/PA</t>
  </si>
  <si>
    <t xml:space="preserve">            15180/PA</t>
  </si>
  <si>
    <t xml:space="preserve">            15886/PA</t>
  </si>
  <si>
    <t xml:space="preserve">            16357/PA</t>
  </si>
  <si>
    <t xml:space="preserve">            17998/PA</t>
  </si>
  <si>
    <t xml:space="preserve">            18725/PA</t>
  </si>
  <si>
    <t xml:space="preserve">               14/EL</t>
  </si>
  <si>
    <t xml:space="preserve">              143/EL</t>
  </si>
  <si>
    <t xml:space="preserve">              324/EL</t>
  </si>
  <si>
    <t xml:space="preserve">         543-2023-FE</t>
  </si>
  <si>
    <t xml:space="preserve">                  14	</t>
  </si>
  <si>
    <t xml:space="preserve">           6/PA 2023</t>
  </si>
  <si>
    <t xml:space="preserve">             107/304</t>
  </si>
  <si>
    <t xml:space="preserve">               7/DCR</t>
  </si>
  <si>
    <t xml:space="preserve">               8/DCR</t>
  </si>
  <si>
    <t xml:space="preserve">               9/DCR</t>
  </si>
  <si>
    <t xml:space="preserve">              13/DCR</t>
  </si>
  <si>
    <t xml:space="preserve">              14/DCR</t>
  </si>
  <si>
    <t xml:space="preserve">              15/DCR</t>
  </si>
  <si>
    <t xml:space="preserve">              17/DCR</t>
  </si>
  <si>
    <t xml:space="preserve">              18/DCR</t>
  </si>
  <si>
    <t xml:space="preserve">              19/DCR</t>
  </si>
  <si>
    <t xml:space="preserve">            15723257	</t>
  </si>
  <si>
    <t xml:space="preserve">          7207084708	</t>
  </si>
  <si>
    <t xml:space="preserve">          7207084844	</t>
  </si>
  <si>
    <t xml:space="preserve">          7207085335	</t>
  </si>
  <si>
    <t xml:space="preserve">          7207085888	</t>
  </si>
  <si>
    <t xml:space="preserve">          7207086362	</t>
  </si>
  <si>
    <t xml:space="preserve">          7207086490	</t>
  </si>
  <si>
    <t xml:space="preserve">          7207087168	</t>
  </si>
  <si>
    <t xml:space="preserve">          7207087444	</t>
  </si>
  <si>
    <t xml:space="preserve">          7207088810	</t>
  </si>
  <si>
    <t xml:space="preserve">               54/PA</t>
  </si>
  <si>
    <t xml:space="preserve">          02-2023/PA</t>
  </si>
  <si>
    <t xml:space="preserve">               2/001</t>
  </si>
  <si>
    <t xml:space="preserve">          7352212060	</t>
  </si>
  <si>
    <t xml:space="preserve">          7352212150	</t>
  </si>
  <si>
    <t xml:space="preserve">          7352212218	</t>
  </si>
  <si>
    <t xml:space="preserve">          7352212297	</t>
  </si>
  <si>
    <t xml:space="preserve">          7352212298	</t>
  </si>
  <si>
    <t xml:space="preserve">          7352212299	</t>
  </si>
  <si>
    <t xml:space="preserve">                  25	</t>
  </si>
  <si>
    <t xml:space="preserve">                  46	</t>
  </si>
  <si>
    <t xml:space="preserve">                  48	</t>
  </si>
  <si>
    <t xml:space="preserve">                  50	</t>
  </si>
  <si>
    <t xml:space="preserve">                  51	</t>
  </si>
  <si>
    <t xml:space="preserve">                  52	</t>
  </si>
  <si>
    <t xml:space="preserve">                  53	</t>
  </si>
  <si>
    <t xml:space="preserve">                  54	</t>
  </si>
  <si>
    <t xml:space="preserve">                  55	</t>
  </si>
  <si>
    <t xml:space="preserve">                  56	</t>
  </si>
  <si>
    <t xml:space="preserve">                  57	</t>
  </si>
  <si>
    <t xml:space="preserve">                  58	</t>
  </si>
  <si>
    <t xml:space="preserve">               15/FA</t>
  </si>
  <si>
    <t xml:space="preserve">               24/FA</t>
  </si>
  <si>
    <t xml:space="preserve">               34/FA</t>
  </si>
  <si>
    <t xml:space="preserve">              274/PA</t>
  </si>
  <si>
    <t xml:space="preserve">              308/PA</t>
  </si>
  <si>
    <t xml:space="preserve">              312/PA</t>
  </si>
  <si>
    <t xml:space="preserve">              348/PA</t>
  </si>
  <si>
    <t xml:space="preserve">              356/PA</t>
  </si>
  <si>
    <t xml:space="preserve">               FE/56</t>
  </si>
  <si>
    <t xml:space="preserve">           4856/2022</t>
  </si>
  <si>
    <t xml:space="preserve">           5038/2022</t>
  </si>
  <si>
    <t xml:space="preserve">           5507/2022</t>
  </si>
  <si>
    <t xml:space="preserve">           5732/2022</t>
  </si>
  <si>
    <t xml:space="preserve">           5926/2022</t>
  </si>
  <si>
    <t xml:space="preserve">           6108/2022</t>
  </si>
  <si>
    <t xml:space="preserve">           6245/2022</t>
  </si>
  <si>
    <t xml:space="preserve">              507/PA</t>
  </si>
  <si>
    <t xml:space="preserve">              508/PA</t>
  </si>
  <si>
    <t xml:space="preserve">              618/PA</t>
  </si>
  <si>
    <t xml:space="preserve">              698/PA</t>
  </si>
  <si>
    <t xml:space="preserve">              134/PA</t>
  </si>
  <si>
    <t xml:space="preserve">               15989	</t>
  </si>
  <si>
    <t xml:space="preserve">               15990	</t>
  </si>
  <si>
    <t xml:space="preserve">               17006	</t>
  </si>
  <si>
    <t xml:space="preserve">               17111	</t>
  </si>
  <si>
    <t xml:space="preserve">               17342	</t>
  </si>
  <si>
    <t xml:space="preserve">               18686	</t>
  </si>
  <si>
    <t xml:space="preserve">               18783	</t>
  </si>
  <si>
    <t xml:space="preserve">               18784	</t>
  </si>
  <si>
    <t xml:space="preserve">               18835	</t>
  </si>
  <si>
    <t xml:space="preserve">               19040	</t>
  </si>
  <si>
    <t xml:space="preserve">               19389	</t>
  </si>
  <si>
    <t xml:space="preserve">               19639	</t>
  </si>
  <si>
    <t xml:space="preserve">               19928	</t>
  </si>
  <si>
    <t xml:space="preserve">           03/A/2023</t>
  </si>
  <si>
    <t xml:space="preserve">            256-1148</t>
  </si>
  <si>
    <t xml:space="preserve">           221008510	</t>
  </si>
  <si>
    <t xml:space="preserve">           221008775	</t>
  </si>
  <si>
    <t xml:space="preserve">           221009174	</t>
  </si>
  <si>
    <t xml:space="preserve">           221009536	</t>
  </si>
  <si>
    <t xml:space="preserve">           221009537	</t>
  </si>
  <si>
    <t xml:space="preserve">           221009931	</t>
  </si>
  <si>
    <t xml:space="preserve">           221010237	</t>
  </si>
  <si>
    <t xml:space="preserve">           221010651	</t>
  </si>
  <si>
    <t xml:space="preserve">           221011176	</t>
  </si>
  <si>
    <t xml:space="preserve">           221011247	</t>
  </si>
  <si>
    <t xml:space="preserve">           221012205	</t>
  </si>
  <si>
    <t xml:space="preserve">           221012974	</t>
  </si>
  <si>
    <t xml:space="preserve">           221013751	</t>
  </si>
  <si>
    <t xml:space="preserve">           231000224	</t>
  </si>
  <si>
    <t xml:space="preserve">           231000485	</t>
  </si>
  <si>
    <t xml:space="preserve">           231000881	</t>
  </si>
  <si>
    <t xml:space="preserve">          4F/2023/92</t>
  </si>
  <si>
    <t xml:space="preserve">         4F/2023/157</t>
  </si>
  <si>
    <t xml:space="preserve">         4F/2023/158</t>
  </si>
  <si>
    <t xml:space="preserve">         4F/2023/159</t>
  </si>
  <si>
    <t xml:space="preserve">           01/D/2023</t>
  </si>
  <si>
    <t xml:space="preserve">           02/D/2023</t>
  </si>
  <si>
    <t xml:space="preserve">          16/PA/2022</t>
  </si>
  <si>
    <t xml:space="preserve">           1/PA/2023</t>
  </si>
  <si>
    <t xml:space="preserve">           2/PA/2023</t>
  </si>
  <si>
    <t xml:space="preserve">          9897086562	</t>
  </si>
  <si>
    <t xml:space="preserve">          9897087704	</t>
  </si>
  <si>
    <t xml:space="preserve">          9897087705	</t>
  </si>
  <si>
    <t xml:space="preserve">          9897088701	</t>
  </si>
  <si>
    <t xml:space="preserve">          9897089303	</t>
  </si>
  <si>
    <t xml:space="preserve">          9897090749	</t>
  </si>
  <si>
    <t xml:space="preserve">          9897091274	</t>
  </si>
  <si>
    <t xml:space="preserve">          9897091702	</t>
  </si>
  <si>
    <t xml:space="preserve">          9897093157	</t>
  </si>
  <si>
    <t xml:space="preserve">          9897093917	</t>
  </si>
  <si>
    <t xml:space="preserve">          9897094114	</t>
  </si>
  <si>
    <t xml:space="preserve">           8148/2023</t>
  </si>
  <si>
    <t xml:space="preserve">          28177/2023</t>
  </si>
  <si>
    <t xml:space="preserve">              102/pa</t>
  </si>
  <si>
    <t xml:space="preserve">             1/15/18</t>
  </si>
  <si>
    <t xml:space="preserve">             1/15/93</t>
  </si>
  <si>
    <t xml:space="preserve">             1/15/94</t>
  </si>
  <si>
    <t xml:space="preserve">            1/15/356</t>
  </si>
  <si>
    <t xml:space="preserve">                1776	</t>
  </si>
  <si>
    <t xml:space="preserve">      2023-NPA-00057</t>
  </si>
  <si>
    <t xml:space="preserve">               1/240</t>
  </si>
  <si>
    <t xml:space="preserve">               1/422</t>
  </si>
  <si>
    <t xml:space="preserve">          3900043388	</t>
  </si>
  <si>
    <t xml:space="preserve">          3900046809	</t>
  </si>
  <si>
    <t xml:space="preserve">                1835	</t>
  </si>
  <si>
    <t xml:space="preserve">                2047	</t>
  </si>
  <si>
    <t xml:space="preserve">                2668	</t>
  </si>
  <si>
    <t xml:space="preserve">              407/01</t>
  </si>
  <si>
    <t xml:space="preserve">              428/01</t>
  </si>
  <si>
    <t xml:space="preserve">              452/01</t>
  </si>
  <si>
    <t xml:space="preserve">              472/01</t>
  </si>
  <si>
    <t xml:space="preserve">              496/01</t>
  </si>
  <si>
    <t xml:space="preserve">              515/01</t>
  </si>
  <si>
    <t xml:space="preserve">               21/01</t>
  </si>
  <si>
    <t xml:space="preserve">               39/01</t>
  </si>
  <si>
    <t xml:space="preserve">               62/01</t>
  </si>
  <si>
    <t xml:space="preserve">               82/01</t>
  </si>
  <si>
    <t xml:space="preserve">              109/01</t>
  </si>
  <si>
    <t xml:space="preserve">              130/01</t>
  </si>
  <si>
    <t xml:space="preserve">             19/2023</t>
  </si>
  <si>
    <t xml:space="preserve">          2022002198	</t>
  </si>
  <si>
    <t xml:space="preserve">            22010397	</t>
  </si>
  <si>
    <t xml:space="preserve">            22011987	</t>
  </si>
  <si>
    <t xml:space="preserve">            22012531	</t>
  </si>
  <si>
    <t xml:space="preserve">               PA994</t>
  </si>
  <si>
    <t xml:space="preserve">               PA995</t>
  </si>
  <si>
    <t xml:space="preserve">               PA996</t>
  </si>
  <si>
    <t xml:space="preserve">               PA997</t>
  </si>
  <si>
    <t xml:space="preserve">               PA998</t>
  </si>
  <si>
    <t xml:space="preserve">              PA1011</t>
  </si>
  <si>
    <t xml:space="preserve">         449/2023/PA</t>
  </si>
  <si>
    <t xml:space="preserve">         450/2023/PA</t>
  </si>
  <si>
    <t xml:space="preserve">         451/2023/PA</t>
  </si>
  <si>
    <t xml:space="preserve">              203055	</t>
  </si>
  <si>
    <t xml:space="preserve">               FE/19</t>
  </si>
  <si>
    <t xml:space="preserve">               FE/34</t>
  </si>
  <si>
    <t xml:space="preserve">               FE/43</t>
  </si>
  <si>
    <t xml:space="preserve">                FE/3</t>
  </si>
  <si>
    <t xml:space="preserve">         24000008654	</t>
  </si>
  <si>
    <t xml:space="preserve">         24000008697	</t>
  </si>
  <si>
    <t xml:space="preserve">                 511	</t>
  </si>
  <si>
    <t xml:space="preserve">                22/1</t>
  </si>
  <si>
    <t xml:space="preserve">                43/1</t>
  </si>
  <si>
    <t xml:space="preserve">          FPA-1_2023</t>
  </si>
  <si>
    <t xml:space="preserve">                10/3</t>
  </si>
  <si>
    <t xml:space="preserve">                42/3</t>
  </si>
  <si>
    <t xml:space="preserve">                45/3</t>
  </si>
  <si>
    <t xml:space="preserve">                57/3</t>
  </si>
  <si>
    <t xml:space="preserve">                75/3</t>
  </si>
  <si>
    <t xml:space="preserve">               107/3</t>
  </si>
  <si>
    <t xml:space="preserve">               113/3</t>
  </si>
  <si>
    <t xml:space="preserve">               117/3</t>
  </si>
  <si>
    <t xml:space="preserve">               118/3</t>
  </si>
  <si>
    <t xml:space="preserve">               119/3</t>
  </si>
  <si>
    <t xml:space="preserve">               120/3</t>
  </si>
  <si>
    <t xml:space="preserve">               121/3</t>
  </si>
  <si>
    <t xml:space="preserve">               122/3</t>
  </si>
  <si>
    <t xml:space="preserve">               123/3</t>
  </si>
  <si>
    <t xml:space="preserve">               128/3</t>
  </si>
  <si>
    <t xml:space="preserve">               129/3</t>
  </si>
  <si>
    <t xml:space="preserve">               130/3</t>
  </si>
  <si>
    <t xml:space="preserve">               131/3</t>
  </si>
  <si>
    <t xml:space="preserve">               132/3</t>
  </si>
  <si>
    <t xml:space="preserve">               135/3</t>
  </si>
  <si>
    <t xml:space="preserve">               138/3</t>
  </si>
  <si>
    <t xml:space="preserve">               144/3</t>
  </si>
  <si>
    <t xml:space="preserve">               148/3</t>
  </si>
  <si>
    <t xml:space="preserve">               149/3</t>
  </si>
  <si>
    <t xml:space="preserve">               152/3</t>
  </si>
  <si>
    <t xml:space="preserve">               154/3</t>
  </si>
  <si>
    <t xml:space="preserve">               155/3</t>
  </si>
  <si>
    <t xml:space="preserve">               159/3</t>
  </si>
  <si>
    <t xml:space="preserve">               160/3</t>
  </si>
  <si>
    <t xml:space="preserve">               162/3</t>
  </si>
  <si>
    <t xml:space="preserve">               165/3</t>
  </si>
  <si>
    <t xml:space="preserve">               166/3</t>
  </si>
  <si>
    <t xml:space="preserve">               167/3</t>
  </si>
  <si>
    <t xml:space="preserve">               168/3</t>
  </si>
  <si>
    <t xml:space="preserve">               169/3</t>
  </si>
  <si>
    <t xml:space="preserve">               170/3</t>
  </si>
  <si>
    <t xml:space="preserve">               171/3</t>
  </si>
  <si>
    <t xml:space="preserve">               172/3</t>
  </si>
  <si>
    <t xml:space="preserve">               173/3</t>
  </si>
  <si>
    <t xml:space="preserve">               174/3</t>
  </si>
  <si>
    <t xml:space="preserve">               175/3</t>
  </si>
  <si>
    <t xml:space="preserve">               176/3</t>
  </si>
  <si>
    <t xml:space="preserve">               177/3</t>
  </si>
  <si>
    <t xml:space="preserve">               178/3</t>
  </si>
  <si>
    <t xml:space="preserve">               179/3</t>
  </si>
  <si>
    <t xml:space="preserve">               180/3</t>
  </si>
  <si>
    <t xml:space="preserve">               181/3</t>
  </si>
  <si>
    <t xml:space="preserve">               196/3</t>
  </si>
  <si>
    <t xml:space="preserve">               198/3</t>
  </si>
  <si>
    <t xml:space="preserve">               212/3</t>
  </si>
  <si>
    <t xml:space="preserve">               213/3</t>
  </si>
  <si>
    <t xml:space="preserve">               225/3</t>
  </si>
  <si>
    <t xml:space="preserve">             27888/1</t>
  </si>
  <si>
    <t xml:space="preserve">            22000979	</t>
  </si>
  <si>
    <t xml:space="preserve">            22004508	</t>
  </si>
  <si>
    <t xml:space="preserve">            23000750	</t>
  </si>
  <si>
    <t xml:space="preserve">            23000796	</t>
  </si>
  <si>
    <t xml:space="preserve">                 153	</t>
  </si>
  <si>
    <t xml:space="preserve">                 172	</t>
  </si>
  <si>
    <t xml:space="preserve">                 175	</t>
  </si>
  <si>
    <t xml:space="preserve">                 191	</t>
  </si>
  <si>
    <t xml:space="preserve">                 194	</t>
  </si>
  <si>
    <t xml:space="preserve">          FPA 136/22</t>
  </si>
  <si>
    <t xml:space="preserve">          FPA 140/22</t>
  </si>
  <si>
    <t xml:space="preserve">          FPA 143/22</t>
  </si>
  <si>
    <t xml:space="preserve">            FPA 5/23</t>
  </si>
  <si>
    <t xml:space="preserve">           FPA 18/23</t>
  </si>
  <si>
    <t xml:space="preserve">           FPA 23/23</t>
  </si>
  <si>
    <t xml:space="preserve">              637/01</t>
  </si>
  <si>
    <t xml:space="preserve">              855/01</t>
  </si>
  <si>
    <t xml:space="preserve">             1010/01</t>
  </si>
  <si>
    <t xml:space="preserve">             1136/01</t>
  </si>
  <si>
    <t xml:space="preserve">             1166/01</t>
  </si>
  <si>
    <t xml:space="preserve">             1267/01</t>
  </si>
  <si>
    <t xml:space="preserve">   2023/1005/PA/1119</t>
  </si>
  <si>
    <t xml:space="preserve">   2023/1032/PA/1153</t>
  </si>
  <si>
    <t xml:space="preserve">   2023/1152/PA/1283</t>
  </si>
  <si>
    <t xml:space="preserve">               2/2/3</t>
  </si>
  <si>
    <t xml:space="preserve">               14274	</t>
  </si>
  <si>
    <t xml:space="preserve">               15814	</t>
  </si>
  <si>
    <t xml:space="preserve">               15817	</t>
  </si>
  <si>
    <t xml:space="preserve">               16441	</t>
  </si>
  <si>
    <t xml:space="preserve">           FATT22023</t>
  </si>
  <si>
    <t xml:space="preserve">           FATT82023</t>
  </si>
  <si>
    <t xml:space="preserve">           FATT92023</t>
  </si>
  <si>
    <t xml:space="preserve">          FATT102023</t>
  </si>
  <si>
    <t xml:space="preserve">          FATT172023</t>
  </si>
  <si>
    <t xml:space="preserve">          FATT202023</t>
  </si>
  <si>
    <t xml:space="preserve">          FATT212023</t>
  </si>
  <si>
    <t xml:space="preserve">          FATT222023</t>
  </si>
  <si>
    <t xml:space="preserve">          FATT252023</t>
  </si>
  <si>
    <t xml:space="preserve">          FATT262023</t>
  </si>
  <si>
    <t xml:space="preserve">          FATT272023</t>
  </si>
  <si>
    <t xml:space="preserve">               343/B</t>
  </si>
  <si>
    <t xml:space="preserve">             13 / 43</t>
  </si>
  <si>
    <t xml:space="preserve">             16 / 43</t>
  </si>
  <si>
    <t xml:space="preserve">             19 / 43</t>
  </si>
  <si>
    <t xml:space="preserve">              105/FE</t>
  </si>
  <si>
    <t xml:space="preserve">               FE/72</t>
  </si>
  <si>
    <t xml:space="preserve">               FE/73</t>
  </si>
  <si>
    <t xml:space="preserve">               FE/74</t>
  </si>
  <si>
    <t xml:space="preserve">               FE/75</t>
  </si>
  <si>
    <t xml:space="preserve">               FE/76</t>
  </si>
  <si>
    <t xml:space="preserve">               FE/77</t>
  </si>
  <si>
    <t xml:space="preserve">               FE/78</t>
  </si>
  <si>
    <t xml:space="preserve">          FPA 195/22</t>
  </si>
  <si>
    <t xml:space="preserve">          FPA 197/22</t>
  </si>
  <si>
    <t xml:space="preserve">          FPA 198/22</t>
  </si>
  <si>
    <t xml:space="preserve">          FPA 199/22</t>
  </si>
  <si>
    <t xml:space="preserve">           FPA 13/23</t>
  </si>
  <si>
    <t xml:space="preserve">           FPA 16/23</t>
  </si>
  <si>
    <t xml:space="preserve">           FPA 17/23</t>
  </si>
  <si>
    <t xml:space="preserve">           FPA 24/23</t>
  </si>
  <si>
    <t xml:space="preserve">           FPA 25/23</t>
  </si>
  <si>
    <t xml:space="preserve">           FPA 26/23</t>
  </si>
  <si>
    <t xml:space="preserve">           FPA 27/23</t>
  </si>
  <si>
    <t xml:space="preserve">           FPA 28/23</t>
  </si>
  <si>
    <t xml:space="preserve">           FPA 29/23</t>
  </si>
  <si>
    <t xml:space="preserve">           FPA 30/23</t>
  </si>
  <si>
    <t xml:space="preserve">           FPA 33/23</t>
  </si>
  <si>
    <t xml:space="preserve">          2652238078	</t>
  </si>
  <si>
    <t xml:space="preserve">          2652238233	</t>
  </si>
  <si>
    <t xml:space="preserve">          2652238342	</t>
  </si>
  <si>
    <t xml:space="preserve">          2652242389	</t>
  </si>
  <si>
    <t xml:space="preserve">          2652242509	</t>
  </si>
  <si>
    <t xml:space="preserve">           454968485	</t>
  </si>
  <si>
    <t xml:space="preserve">            FPA 6/23</t>
  </si>
  <si>
    <t xml:space="preserve">              178/PA</t>
  </si>
  <si>
    <t xml:space="preserve">              193/PA</t>
  </si>
  <si>
    <t xml:space="preserve">              617/P1</t>
  </si>
  <si>
    <t xml:space="preserve">              85/ PA</t>
  </si>
  <si>
    <t xml:space="preserve">              86/ PA</t>
  </si>
  <si>
    <t xml:space="preserve">          22FS017493</t>
  </si>
  <si>
    <t xml:space="preserve">          23FS002139</t>
  </si>
  <si>
    <t xml:space="preserve">           FPA 14/22</t>
  </si>
  <si>
    <t xml:space="preserve">              855489	</t>
  </si>
  <si>
    <t xml:space="preserve">              216/90</t>
  </si>
  <si>
    <t xml:space="preserve">              235/90</t>
  </si>
  <si>
    <t xml:space="preserve">                6/90</t>
  </si>
  <si>
    <t xml:space="preserve">               07/23</t>
  </si>
  <si>
    <t xml:space="preserve">             3135/00</t>
  </si>
  <si>
    <t xml:space="preserve">          3900003072	</t>
  </si>
  <si>
    <t xml:space="preserve">           2023_40_2</t>
  </si>
  <si>
    <t xml:space="preserve">           2023_40_3</t>
  </si>
  <si>
    <t xml:space="preserve">               1/628</t>
  </si>
  <si>
    <t xml:space="preserve">                 1/3</t>
  </si>
  <si>
    <t xml:space="preserve">                 1/4</t>
  </si>
  <si>
    <t xml:space="preserve">                1/44</t>
  </si>
  <si>
    <t xml:space="preserve">                1/89</t>
  </si>
  <si>
    <t xml:space="preserve">              273/PA</t>
  </si>
  <si>
    <t xml:space="preserve">               04/FE</t>
  </si>
  <si>
    <t xml:space="preserve">                 213	</t>
  </si>
  <si>
    <t xml:space="preserve">              259/VP</t>
  </si>
  <si>
    <t xml:space="preserve">              295/VP</t>
  </si>
  <si>
    <t xml:space="preserve">              323/VP</t>
  </si>
  <si>
    <t xml:space="preserve">               12/VP</t>
  </si>
  <si>
    <t xml:space="preserve">               13/VP</t>
  </si>
  <si>
    <t xml:space="preserve">               39/VP</t>
  </si>
  <si>
    <t xml:space="preserve">               40/VP</t>
  </si>
  <si>
    <t xml:space="preserve">               73/VP</t>
  </si>
  <si>
    <t xml:space="preserve">               74/VP</t>
  </si>
  <si>
    <t xml:space="preserve">     2023BG000500180</t>
  </si>
  <si>
    <t xml:space="preserve">     2023BG001151712</t>
  </si>
  <si>
    <t xml:space="preserve">          IT20223498</t>
  </si>
  <si>
    <t xml:space="preserve">               2/252</t>
  </si>
  <si>
    <t xml:space="preserve">               2/264</t>
  </si>
  <si>
    <t xml:space="preserve">                1560	</t>
  </si>
  <si>
    <t xml:space="preserve">                1561	</t>
  </si>
  <si>
    <t xml:space="preserve">                2179	</t>
  </si>
  <si>
    <t xml:space="preserve">                1353	</t>
  </si>
  <si>
    <t xml:space="preserve">                 509	</t>
  </si>
  <si>
    <t xml:space="preserve">               918/E</t>
  </si>
  <si>
    <t xml:space="preserve">          3816000033	</t>
  </si>
  <si>
    <t xml:space="preserve">        0005-2023/EL</t>
  </si>
  <si>
    <t xml:space="preserve">        0009-2023/EL</t>
  </si>
  <si>
    <t xml:space="preserve">           022206205	</t>
  </si>
  <si>
    <t xml:space="preserve">    2022140000002192	</t>
  </si>
  <si>
    <t xml:space="preserve">    2022140000002447	</t>
  </si>
  <si>
    <t xml:space="preserve">    2022140000002590	</t>
  </si>
  <si>
    <t xml:space="preserve">    2022140000002891	</t>
  </si>
  <si>
    <t xml:space="preserve">   MARZO-APRILE.2023</t>
  </si>
  <si>
    <t xml:space="preserve"> mese di Maggio 2023</t>
  </si>
  <si>
    <t xml:space="preserve">               08/PA</t>
  </si>
  <si>
    <t xml:space="preserve">               09/PA</t>
  </si>
  <si>
    <t xml:space="preserve">                FE/7</t>
  </si>
  <si>
    <t xml:space="preserve">                FE/8</t>
  </si>
  <si>
    <t xml:space="preserve">           202208863	</t>
  </si>
  <si>
    <t xml:space="preserve">              3319/C</t>
  </si>
  <si>
    <t xml:space="preserve">              4549/C</t>
  </si>
  <si>
    <t xml:space="preserve">              38/SRL</t>
  </si>
  <si>
    <t xml:space="preserve">             128/SRL</t>
  </si>
  <si>
    <t xml:space="preserve">             140/SRL</t>
  </si>
  <si>
    <t xml:space="preserve">        412303522502	</t>
  </si>
  <si>
    <t xml:space="preserve">        412303522503	</t>
  </si>
  <si>
    <t xml:space="preserve">        412303522504	</t>
  </si>
  <si>
    <t xml:space="preserve">        412303522505	</t>
  </si>
  <si>
    <t xml:space="preserve">        412303522506	</t>
  </si>
  <si>
    <t xml:space="preserve">        412303522507	</t>
  </si>
  <si>
    <t xml:space="preserve">        412303522508	</t>
  </si>
  <si>
    <t xml:space="preserve">        412303522509	</t>
  </si>
  <si>
    <t xml:space="preserve">        412303522510	</t>
  </si>
  <si>
    <t xml:space="preserve">        412303522511	</t>
  </si>
  <si>
    <t xml:space="preserve">        412303522512	</t>
  </si>
  <si>
    <t xml:space="preserve">        412303522513	</t>
  </si>
  <si>
    <t xml:space="preserve">        412303522514	</t>
  </si>
  <si>
    <t xml:space="preserve">        412303522515	</t>
  </si>
  <si>
    <t xml:space="preserve">        412303522516	</t>
  </si>
  <si>
    <t xml:space="preserve">        412303522517	</t>
  </si>
  <si>
    <t xml:space="preserve">        412303522518	</t>
  </si>
  <si>
    <t xml:space="preserve">        412303522519	</t>
  </si>
  <si>
    <t xml:space="preserve">        412303522520	</t>
  </si>
  <si>
    <t xml:space="preserve">        412303522521	</t>
  </si>
  <si>
    <t xml:space="preserve">        412303522522	</t>
  </si>
  <si>
    <t xml:space="preserve">        412303522523	</t>
  </si>
  <si>
    <t xml:space="preserve">        412303522524	</t>
  </si>
  <si>
    <t xml:space="preserve">        412303522525	</t>
  </si>
  <si>
    <t xml:space="preserve">        412303522526	</t>
  </si>
  <si>
    <t xml:space="preserve">        412303522527	</t>
  </si>
  <si>
    <t xml:space="preserve">        412303522528	</t>
  </si>
  <si>
    <t xml:space="preserve">        412303522529	</t>
  </si>
  <si>
    <t xml:space="preserve">        412303522530	</t>
  </si>
  <si>
    <t xml:space="preserve">        412303522531	</t>
  </si>
  <si>
    <t xml:space="preserve">        412303522532	</t>
  </si>
  <si>
    <t xml:space="preserve">        412303522533	</t>
  </si>
  <si>
    <t xml:space="preserve">        412303522534	</t>
  </si>
  <si>
    <t xml:space="preserve">        412303522535	</t>
  </si>
  <si>
    <t xml:space="preserve">        412303522536	</t>
  </si>
  <si>
    <t xml:space="preserve">        412303522537	</t>
  </si>
  <si>
    <t xml:space="preserve">        412303522538	</t>
  </si>
  <si>
    <t xml:space="preserve">        412303522539	</t>
  </si>
  <si>
    <t xml:space="preserve">        412303522540	</t>
  </si>
  <si>
    <t xml:space="preserve">        412303522541	</t>
  </si>
  <si>
    <t xml:space="preserve">        412303522542	</t>
  </si>
  <si>
    <t xml:space="preserve">        412303522543	</t>
  </si>
  <si>
    <t xml:space="preserve">        412303522544	</t>
  </si>
  <si>
    <t xml:space="preserve">        412303522545	</t>
  </si>
  <si>
    <t xml:space="preserve">        412303522546	</t>
  </si>
  <si>
    <t xml:space="preserve">        412303522547	</t>
  </si>
  <si>
    <t xml:space="preserve">        412303522548	</t>
  </si>
  <si>
    <t xml:space="preserve">        412303522549	</t>
  </si>
  <si>
    <t xml:space="preserve">        412303522550	</t>
  </si>
  <si>
    <t xml:space="preserve">        412303522551	</t>
  </si>
  <si>
    <t xml:space="preserve">        412303522552	</t>
  </si>
  <si>
    <t xml:space="preserve">        412305299853	</t>
  </si>
  <si>
    <t xml:space="preserve">        412305299854	</t>
  </si>
  <si>
    <t xml:space="preserve">        412305299855	</t>
  </si>
  <si>
    <t xml:space="preserve">        412305299856	</t>
  </si>
  <si>
    <t xml:space="preserve">        412305299857	</t>
  </si>
  <si>
    <t xml:space="preserve">        412305299858	</t>
  </si>
  <si>
    <t xml:space="preserve">        412305299859	</t>
  </si>
  <si>
    <t xml:space="preserve">        412305299860	</t>
  </si>
  <si>
    <t xml:space="preserve">        412305299861	</t>
  </si>
  <si>
    <t xml:space="preserve">        412305299862	</t>
  </si>
  <si>
    <t xml:space="preserve">        412305299863	</t>
  </si>
  <si>
    <t xml:space="preserve">        412305299864	</t>
  </si>
  <si>
    <t xml:space="preserve">        412305299865	</t>
  </si>
  <si>
    <t xml:space="preserve">        412305299866	</t>
  </si>
  <si>
    <t xml:space="preserve">        412305299867	</t>
  </si>
  <si>
    <t xml:space="preserve">        412305299868	</t>
  </si>
  <si>
    <t xml:space="preserve">        412305299869	</t>
  </si>
  <si>
    <t xml:space="preserve">        412305299870	</t>
  </si>
  <si>
    <t xml:space="preserve">        412305299871	</t>
  </si>
  <si>
    <t xml:space="preserve">        412305299872	</t>
  </si>
  <si>
    <t xml:space="preserve">        412305299873	</t>
  </si>
  <si>
    <t xml:space="preserve">        412305299874	</t>
  </si>
  <si>
    <t xml:space="preserve">        412305299875	</t>
  </si>
  <si>
    <t xml:space="preserve">        412305299876	</t>
  </si>
  <si>
    <t xml:space="preserve">        412305299877	</t>
  </si>
  <si>
    <t xml:space="preserve">        412305299878	</t>
  </si>
  <si>
    <t xml:space="preserve">        412305299879	</t>
  </si>
  <si>
    <t xml:space="preserve">        412305299880	</t>
  </si>
  <si>
    <t xml:space="preserve">        412305299881	</t>
  </si>
  <si>
    <t xml:space="preserve">        412305299882	</t>
  </si>
  <si>
    <t xml:space="preserve">        412305299883	</t>
  </si>
  <si>
    <t xml:space="preserve">        412305299884	</t>
  </si>
  <si>
    <t xml:space="preserve">        412305299885	</t>
  </si>
  <si>
    <t xml:space="preserve">        412305299886	</t>
  </si>
  <si>
    <t xml:space="preserve">        412305299887	</t>
  </si>
  <si>
    <t xml:space="preserve">        412305299888	</t>
  </si>
  <si>
    <t xml:space="preserve">        412305299889	</t>
  </si>
  <si>
    <t xml:space="preserve">        412305299890	</t>
  </si>
  <si>
    <t xml:space="preserve">        412305299891	</t>
  </si>
  <si>
    <t xml:space="preserve">        412305299892	</t>
  </si>
  <si>
    <t xml:space="preserve">        412305299893	</t>
  </si>
  <si>
    <t xml:space="preserve">        412305299894	</t>
  </si>
  <si>
    <t xml:space="preserve">        412305299895	</t>
  </si>
  <si>
    <t xml:space="preserve">        412305299896	</t>
  </si>
  <si>
    <t xml:space="preserve">        412305299897	</t>
  </si>
  <si>
    <t xml:space="preserve">        412305299898	</t>
  </si>
  <si>
    <t xml:space="preserve">        412305299899	</t>
  </si>
  <si>
    <t xml:space="preserve">        412305299900	</t>
  </si>
  <si>
    <t xml:space="preserve">        412305299901	</t>
  </si>
  <si>
    <t xml:space="preserve">        412305299902	</t>
  </si>
  <si>
    <t xml:space="preserve">        412305299903	</t>
  </si>
  <si>
    <t xml:space="preserve">        422310061691	</t>
  </si>
  <si>
    <t xml:space="preserve">        422310061693	</t>
  </si>
  <si>
    <t xml:space="preserve">        422310091621	</t>
  </si>
  <si>
    <t xml:space="preserve">        422310166300	</t>
  </si>
  <si>
    <t xml:space="preserve">                  49	</t>
  </si>
  <si>
    <t xml:space="preserve">           322942053	</t>
  </si>
  <si>
    <t xml:space="preserve">           323940069	</t>
  </si>
  <si>
    <t xml:space="preserve">             0002040	</t>
  </si>
  <si>
    <t xml:space="preserve">                 4PA</t>
  </si>
  <si>
    <t xml:space="preserve">                 7PA</t>
  </si>
  <si>
    <t xml:space="preserve">           0000005/P</t>
  </si>
  <si>
    <t xml:space="preserve">              161/04</t>
  </si>
  <si>
    <t xml:space="preserve">          3900000383	</t>
  </si>
  <si>
    <t xml:space="preserve">          3900000447	</t>
  </si>
  <si>
    <t xml:space="preserve">              00004A</t>
  </si>
  <si>
    <t xml:space="preserve">              00007A</t>
  </si>
  <si>
    <t xml:space="preserve">              00011A</t>
  </si>
  <si>
    <t xml:space="preserve">               1/3/5</t>
  </si>
  <si>
    <t xml:space="preserve">                 170	</t>
  </si>
  <si>
    <t xml:space="preserve">           16/A/2023</t>
  </si>
  <si>
    <t xml:space="preserve">                FVL3</t>
  </si>
  <si>
    <t xml:space="preserve">                05/2</t>
  </si>
  <si>
    <t xml:space="preserve">                1910	</t>
  </si>
  <si>
    <t xml:space="preserve">          15/2023/PA</t>
  </si>
  <si>
    <t xml:space="preserve">          35/2023/PA</t>
  </si>
  <si>
    <t xml:space="preserve">             246/FRN</t>
  </si>
  <si>
    <t xml:space="preserve">                 1PA</t>
  </si>
  <si>
    <t xml:space="preserve">           23VS-0142</t>
  </si>
  <si>
    <t xml:space="preserve">                1233	</t>
  </si>
  <si>
    <t xml:space="preserve">                1231	</t>
  </si>
  <si>
    <t xml:space="preserve">                1232	</t>
  </si>
  <si>
    <t xml:space="preserve">                1689	</t>
  </si>
  <si>
    <t xml:space="preserve">                1702	</t>
  </si>
  <si>
    <t>Debiti verso erogatori (privati accreditati e convenzionati) di prestazioni sanitarie</t>
  </si>
  <si>
    <t>PDA291</t>
  </si>
  <si>
    <t>Debiti v/Aziende sanitarie pubbliche Extraregione</t>
  </si>
  <si>
    <t>PDA220</t>
  </si>
  <si>
    <t xml:space="preserve">LABOINDUSTRIA S.P.A. </t>
  </si>
  <si>
    <t xml:space="preserve">IPSEN S.P.A. </t>
  </si>
  <si>
    <t>PALUCCIO  GIANFRANCO</t>
  </si>
  <si>
    <t>AGORA' KROTON-SOC.COOP.SOCIALE-ONLUS(EX AGORA' KRO</t>
  </si>
  <si>
    <t xml:space="preserve">OMNIA HOSPITAL OFFICE S.R.L. </t>
  </si>
  <si>
    <t xml:space="preserve">ABBOTT S.R.L. (EX S.P.A.) </t>
  </si>
  <si>
    <t xml:space="preserve">3M ITALIA S.P.A. </t>
  </si>
  <si>
    <t xml:space="preserve">IBI ISTITUTO BIOCHIMICO ITALIANO S.P.A. </t>
  </si>
  <si>
    <t xml:space="preserve">FATER S.P.A. </t>
  </si>
  <si>
    <t xml:space="preserve">O.T.R. ORTOPEDIA S.R.L. </t>
  </si>
  <si>
    <t>CAI SERVICE GROUP SPA EX CAI SERVICE S.P.A.</t>
  </si>
  <si>
    <t>ABBOTT MEDICAL ITALIA S.R.L.( EX ST.JUDE MEDICAL )</t>
  </si>
  <si>
    <t xml:space="preserve">HOTEL HELIOS S.N.C. </t>
  </si>
  <si>
    <t>ARRIGHI "FARMACIA" DR.SSA SONIA</t>
  </si>
  <si>
    <t xml:space="preserve">OCULARISTICA ITALIANA S.R.L. </t>
  </si>
  <si>
    <t xml:space="preserve">ENDO HOSPITAL S.R.L. </t>
  </si>
  <si>
    <t xml:space="preserve">MEDTRONIC ITALIA S.P.A. </t>
  </si>
  <si>
    <t xml:space="preserve">CONSORZIO NAZIONALE SERVIZI A.R.L. </t>
  </si>
  <si>
    <t xml:space="preserve">NOVO NORDISK FARMACEUTICI S.P.A. </t>
  </si>
  <si>
    <t xml:space="preserve">ALLERGAN S.P.A. </t>
  </si>
  <si>
    <t xml:space="preserve">FARMACIA AIELLO DR. PAOLO </t>
  </si>
  <si>
    <t xml:space="preserve">BIOLAB S.A.S. </t>
  </si>
  <si>
    <t xml:space="preserve">L.A.B. S.R.L. </t>
  </si>
  <si>
    <t xml:space="preserve">SERVIER ITALIA S.P.A. </t>
  </si>
  <si>
    <t xml:space="preserve">BAXTER S.P.A. </t>
  </si>
  <si>
    <t xml:space="preserve">DASIT S.P.A. </t>
  </si>
  <si>
    <t xml:space="preserve">TIPOGRAFIA DI FABIANI FRANCO </t>
  </si>
  <si>
    <t>ARRIGHI GIUSEPPE</t>
  </si>
  <si>
    <t xml:space="preserve">AUSER </t>
  </si>
  <si>
    <t xml:space="preserve">BONOFIGLIO SALVATORE SANITARIA CENTRO BABY </t>
  </si>
  <si>
    <t xml:space="preserve">SANITAL ORTOPEDIA SANITARIA S.R.L. </t>
  </si>
  <si>
    <t xml:space="preserve">LUNDBECK ITALIA SPA </t>
  </si>
  <si>
    <t xml:space="preserve">BIOTECNICA S.R.L. </t>
  </si>
  <si>
    <t xml:space="preserve">BIOMERIEUX ITALIA S.P.A. </t>
  </si>
  <si>
    <t xml:space="preserve">FARMACIA DE VENNERA M.L. &amp; C. SAS </t>
  </si>
  <si>
    <t>ITOP OFFICINE ORTOPEDICHE S.p.A.</t>
  </si>
  <si>
    <t xml:space="preserve">TELECOM ITALIA SPA </t>
  </si>
  <si>
    <t>FARMACIA FRANZE'" DR.NICODEMO</t>
  </si>
  <si>
    <t xml:space="preserve">LEICA MICROSYSTEMS S.R.L. ( EX LEICA S.P.A.) </t>
  </si>
  <si>
    <t>FARMACIA MACRI'</t>
  </si>
  <si>
    <t xml:space="preserve">AIAS MELFI - O.N.L.U.S. </t>
  </si>
  <si>
    <t>FARMACIA RAJANI DR.LEVINO MICHELE</t>
  </si>
  <si>
    <t xml:space="preserve">CROCE VERDE SILANA </t>
  </si>
  <si>
    <t xml:space="preserve">COMUNITA' PAPA GIOVANNI XXIII </t>
  </si>
  <si>
    <t xml:space="preserve">EUROFARM S.P.A. </t>
  </si>
  <si>
    <t xml:space="preserve">COLOPLAST S.P.A </t>
  </si>
  <si>
    <t xml:space="preserve">HOLLISTER </t>
  </si>
  <si>
    <t xml:space="preserve">MEDICAL FARMA S.R.L. </t>
  </si>
  <si>
    <t xml:space="preserve">ISOLALLUMINIO SRL </t>
  </si>
  <si>
    <t xml:space="preserve">MELE G.R.E.M. S.R.L. </t>
  </si>
  <si>
    <t xml:space="preserve">BARBIERI S.R.L. </t>
  </si>
  <si>
    <t xml:space="preserve">OFFICINA ORTOPEDICA LONETTI S.R.L. </t>
  </si>
  <si>
    <t xml:space="preserve">FARMACIA SPERLI' DR.DOMENICO </t>
  </si>
  <si>
    <t xml:space="preserve">SANIT SUD S.R.L. </t>
  </si>
  <si>
    <t xml:space="preserve">PROVINCIA DELLA NATIVITA' B.M.V.- O.SS.T. </t>
  </si>
  <si>
    <t xml:space="preserve">MEDICALRAY S.R.L. </t>
  </si>
  <si>
    <t xml:space="preserve">IMMUCOR ITALIA S.P.A. </t>
  </si>
  <si>
    <t xml:space="preserve">ORTOPEDIA 2000 </t>
  </si>
  <si>
    <t xml:space="preserve">FARMACIA ARTESE MARIA RITA </t>
  </si>
  <si>
    <t xml:space="preserve">FARMACIA MALENA DR.FRANCESCO </t>
  </si>
  <si>
    <t xml:space="preserve">FARMACIA CHIARELLO GIOVANNA </t>
  </si>
  <si>
    <t>FARMACIA SCULCO DOTT.ANGELO</t>
  </si>
  <si>
    <t xml:space="preserve">MEDITERRANEA CATERING SNC(ORA S.R.L.) </t>
  </si>
  <si>
    <t xml:space="preserve">SOFAR S.P.A. </t>
  </si>
  <si>
    <t xml:space="preserve">FARMACIA DE RITO ELISABETTA </t>
  </si>
  <si>
    <t xml:space="preserve">BIO-RAD LABORATORIES S.R.L.(EX SANOFI PASTEUR ) </t>
  </si>
  <si>
    <t>LA RAPIDA DI MUNGO LEONARDO</t>
  </si>
  <si>
    <t xml:space="preserve">TESI ELETTRONICA SISTEMI INFORMATIVI S.P.A. </t>
  </si>
  <si>
    <t xml:space="preserve">EUROSPITAL </t>
  </si>
  <si>
    <t>GAGLIARDI  PASQUALE</t>
  </si>
  <si>
    <t xml:space="preserve">FARMACIA SCHIPANI DR.VINCENZO </t>
  </si>
  <si>
    <t xml:space="preserve">CO.SE.C.SOCIETA' COOP.A.R.L. </t>
  </si>
  <si>
    <t xml:space="preserve">LAGANA' IMMOBILIARE S.A.S. </t>
  </si>
  <si>
    <t>MAGICLEM S.A.S.DI GIGLIO MARIO &amp; C.(EX MAGICLEM IM</t>
  </si>
  <si>
    <t xml:space="preserve">I.P.S. IMMOBILIARE SRL </t>
  </si>
  <si>
    <t xml:space="preserve">NEA IONIAS S.R.L. DI TORCHIA SILVANA EX(S.A.S) </t>
  </si>
  <si>
    <t>KOS CARE SRL (EX ISTITUTO DI RIAB.NE S.STEFANO)</t>
  </si>
  <si>
    <t>ORTHOGEA S.R.L.</t>
  </si>
  <si>
    <t>DANONE NUTRICIA ITALIA S.P.A. SOCIETA' BENEFIT</t>
  </si>
  <si>
    <t xml:space="preserve">FARMACIA TOSCANO  GENOVEFFA  </t>
  </si>
  <si>
    <t xml:space="preserve">COCHLEAR ITALIA S.R.L. </t>
  </si>
  <si>
    <t>CENTRO ORTOPEDICO LOMBARDO "DI MARCHINI GIANFRANCO</t>
  </si>
  <si>
    <t>AGC ORTHOPAEDICS SRL DI L. LA VECCHIA EX SAS</t>
  </si>
  <si>
    <t>SIMONETTI  CARMINE</t>
  </si>
  <si>
    <t>ALCYON ITALIA  SPA</t>
  </si>
  <si>
    <t xml:space="preserve">PET SERVICE S.R.L. </t>
  </si>
  <si>
    <t xml:space="preserve">FARMACIA GARRUBA DR.SSA  MARCELLA  </t>
  </si>
  <si>
    <t xml:space="preserve">AZIENDA U.S.L. DI BOLOGNA </t>
  </si>
  <si>
    <t xml:space="preserve">MAGALDI LIFE S.R.L. </t>
  </si>
  <si>
    <t xml:space="preserve">ID&amp;CO S.R.L. </t>
  </si>
  <si>
    <t xml:space="preserve">INNOVA PHARMA S.P.A. </t>
  </si>
  <si>
    <t xml:space="preserve">FAS HOSPITAL S.R.L. </t>
  </si>
  <si>
    <t xml:space="preserve">FARMACIA CARVELLI D.SSA RAFFAELLA </t>
  </si>
  <si>
    <t>FARMACIA DR.ROTELLA ROSARIO MARIA &amp; C. SAS</t>
  </si>
  <si>
    <t xml:space="preserve">ATENA  N.D. S.R.L. </t>
  </si>
  <si>
    <t xml:space="preserve">FARMACIA MAURO D.SSA NINETTA </t>
  </si>
  <si>
    <t xml:space="preserve">FARMACIA ASTERITI DR.RAFFAELE </t>
  </si>
  <si>
    <t xml:space="preserve">GILEAD SCIENCES SRL </t>
  </si>
  <si>
    <t xml:space="preserve">SICURTRANSPORT S.P.A. </t>
  </si>
  <si>
    <t xml:space="preserve">EUROIMMUN ITALIA SRL </t>
  </si>
  <si>
    <t xml:space="preserve">IST.BEATO P.LUDOVICO DA CASORIA </t>
  </si>
  <si>
    <t xml:space="preserve">CASA DI RIPOSO PREALPI </t>
  </si>
  <si>
    <t xml:space="preserve">FARMACIA BRUTTO DR.SSA ANGELA </t>
  </si>
  <si>
    <t xml:space="preserve">FARMACIA DR.FONTE GIULIO </t>
  </si>
  <si>
    <t xml:space="preserve">HOSPITAL INSTRUMENTS S.R.L. </t>
  </si>
  <si>
    <t xml:space="preserve">AUDIN S.R.L. </t>
  </si>
  <si>
    <t xml:space="preserve">ALMIRALL  S.P.A. </t>
  </si>
  <si>
    <t>ITALIANA PETROLI S.P.A.(EX TOTAL ERG)</t>
  </si>
  <si>
    <t xml:space="preserve">VITALAIRE ITALIA S.P.A. </t>
  </si>
  <si>
    <t xml:space="preserve">EG LABORATORI EUROGENERICI S.P.A </t>
  </si>
  <si>
    <t xml:space="preserve">DISPOSAN S.R.L. </t>
  </si>
  <si>
    <t xml:space="preserve">L'ARTE DEL FERRO DI BENEVENTO IPPAZIO </t>
  </si>
  <si>
    <t xml:space="preserve">CENTRO FRANCESCANO DI VOLONTARIATO " CUFRAD " </t>
  </si>
  <si>
    <t xml:space="preserve">SANIMED DI ELSA CARVELLI </t>
  </si>
  <si>
    <t xml:space="preserve">LABORATORIO FARMACEUTICO SIT S.R.L. </t>
  </si>
  <si>
    <t xml:space="preserve">FARMACIA DR.GIOVANNI GALLO </t>
  </si>
  <si>
    <t xml:space="preserve">CENTRO SORDITA' DI LAVIGNA MARIA </t>
  </si>
  <si>
    <t xml:space="preserve">LA SANITARIA DI BITONTI GIANCARLA </t>
  </si>
  <si>
    <t xml:space="preserve">CENTRO SORDITA' DI FABIO DIMA </t>
  </si>
  <si>
    <t>SARCONE "FARMACIA" DR.FRANCESCO</t>
  </si>
  <si>
    <t xml:space="preserve">SERVICE EXPRESS DI LUMARE GAETANO </t>
  </si>
  <si>
    <t xml:space="preserve">C.A.S.T. O.N.L.U.S. </t>
  </si>
  <si>
    <t xml:space="preserve">MEDISAN S.R.L. </t>
  </si>
  <si>
    <t xml:space="preserve">CASA GIARDINO S.N.C. DEI F.LLI G.&amp; A. OLIVETI </t>
  </si>
  <si>
    <t>ELIOTIP DI POTRONE FRANCESCO</t>
  </si>
  <si>
    <t xml:space="preserve">RAI S.P.A. </t>
  </si>
  <si>
    <t>ORTOPEDIA C.O.A.</t>
  </si>
  <si>
    <t>ALFA INTES INDUSTRIA TERAPEUTICA SPLENDORE</t>
  </si>
  <si>
    <t>ELIA "FARMACIA" D.SSA AGATA</t>
  </si>
  <si>
    <t xml:space="preserve">TEOFARMA S.R.L. </t>
  </si>
  <si>
    <t xml:space="preserve">PHILIPS S.P.A. </t>
  </si>
  <si>
    <t>ORGANON ITALIA S.R.L.</t>
  </si>
  <si>
    <t xml:space="preserve">TEVA  ITALIA S.R.L. </t>
  </si>
  <si>
    <t xml:space="preserve">DALPASSO S.R.L. </t>
  </si>
  <si>
    <t>SURIANO S.A.S. PINO</t>
  </si>
  <si>
    <t>PISCITELLI CARMELA SNC DEI F.LLI PUGLIESE</t>
  </si>
  <si>
    <t xml:space="preserve">SAPIO LIFE S.R.L. </t>
  </si>
  <si>
    <t xml:space="preserve">CALSYSTEM S.R.L. </t>
  </si>
  <si>
    <t xml:space="preserve">CANE' S.P.A. </t>
  </si>
  <si>
    <t xml:space="preserve">NOVARTIS FARMA S.P.A. </t>
  </si>
  <si>
    <t xml:space="preserve">VIVISOL CALABRIA S.R.L. </t>
  </si>
  <si>
    <t xml:space="preserve">FIDIA S.P.A </t>
  </si>
  <si>
    <t xml:space="preserve">FARMACIA GUALTIERI S.N.C. </t>
  </si>
  <si>
    <t xml:space="preserve">FONDAZIONE EXODUS ONLUS </t>
  </si>
  <si>
    <t>AFFATATI"FARMACIA" DOTT.GIUSEPPE</t>
  </si>
  <si>
    <t xml:space="preserve">AMORUSO LUIGI "FORNITURE INDUSTRIALI" </t>
  </si>
  <si>
    <t xml:space="preserve">ABIOGEN PHARMA S.P.A. </t>
  </si>
  <si>
    <t xml:space="preserve">MEDI TECNIKA S.R.L. </t>
  </si>
  <si>
    <t>Farmacia Cantafora SNC del Dr. Michele Cantafora &amp;</t>
  </si>
  <si>
    <t xml:space="preserve">KROMIX SOC. COOP. </t>
  </si>
  <si>
    <t xml:space="preserve">DREXA COSTRUZIONI S.R.L. </t>
  </si>
  <si>
    <t xml:space="preserve">EL.AR. PRODUZIONI ORTOPEDICHE S.A.S. </t>
  </si>
  <si>
    <t xml:space="preserve">AON S.P.A. INSURANCE &amp; REINSURANCE BROKERS </t>
  </si>
  <si>
    <t xml:space="preserve">TIA NETWORKS S.R.L. </t>
  </si>
  <si>
    <t xml:space="preserve">REVELLO  S.P.A. </t>
  </si>
  <si>
    <t xml:space="preserve">MICHELE CHIARELLI PNEUMATICI S.R.L. </t>
  </si>
  <si>
    <t xml:space="preserve">OTTO BOCK SOLUZIONI ORTOPEDICHE S.R.L.U.S. </t>
  </si>
  <si>
    <t>MOSELLA  CINZIA</t>
  </si>
  <si>
    <t xml:space="preserve">SAGGESE S.R.L. </t>
  </si>
  <si>
    <t>DIETARTSAN S.A.S. DI SCULCO PIERSETTIMIO</t>
  </si>
  <si>
    <t xml:space="preserve">CONSORZIO MARE NOSTRUM ONLUS </t>
  </si>
  <si>
    <t xml:space="preserve">I.F.M. S.R.L. </t>
  </si>
  <si>
    <t xml:space="preserve">FARMACIA SCULCO D.SSA FRANCESCA </t>
  </si>
  <si>
    <t xml:space="preserve">EREDI LARATTA </t>
  </si>
  <si>
    <t xml:space="preserve">EYES FUTURE S.R.L. </t>
  </si>
  <si>
    <t xml:space="preserve">ACCORD HEALTHCARE ITALIA </t>
  </si>
  <si>
    <t xml:space="preserve">ARKIVIA PROJECT S.R.L. </t>
  </si>
  <si>
    <t xml:space="preserve">ABBVIE S.R.L. </t>
  </si>
  <si>
    <t xml:space="preserve">NEUPHARMA S.R.L. </t>
  </si>
  <si>
    <t xml:space="preserve">DMO DI OTELLO COSTA </t>
  </si>
  <si>
    <t xml:space="preserve">MSD ITALIA S.R.L. </t>
  </si>
  <si>
    <t xml:space="preserve">FARMACIA SAN CATALDO S.N.C. </t>
  </si>
  <si>
    <t>AZIENDA UNITA' SANITARIA LOCALE DI PARMA</t>
  </si>
  <si>
    <t xml:space="preserve">MAXOFFICE  </t>
  </si>
  <si>
    <t>BELLANTONIO  FRANCESCO</t>
  </si>
  <si>
    <t xml:space="preserve">BIOGEN  ITALIA S.R.L. </t>
  </si>
  <si>
    <t xml:space="preserve">MEDICAIR SUD S.R.L. </t>
  </si>
  <si>
    <t xml:space="preserve">MARRELLI HEALTH SRL  S  ( EX CALABRODENTAL ) </t>
  </si>
  <si>
    <t>D.I.D. DIAGNOSTIC INTERNATIONAL DISTRIBUTION S.P.A</t>
  </si>
  <si>
    <t xml:space="preserve">EISAI S.R.L. </t>
  </si>
  <si>
    <t xml:space="preserve">SOCIETA' COOPERATIVA "SANTA RITA" S.R.L. </t>
  </si>
  <si>
    <t xml:space="preserve">PROGETTO TERZA ETA' S.R.L. </t>
  </si>
  <si>
    <t xml:space="preserve">SADEL SAN TEODORO S.R.L. </t>
  </si>
  <si>
    <t xml:space="preserve">VILLA DEL ROSARIO S.R.L. </t>
  </si>
  <si>
    <t xml:space="preserve">SAVELLI HOSPITAL S.R.L. </t>
  </si>
  <si>
    <t xml:space="preserve">ANMIC RIABILITAZIONE ( R ) </t>
  </si>
  <si>
    <t xml:space="preserve">ANMIC RIABILITAZIONE ( S ) </t>
  </si>
  <si>
    <t xml:space="preserve">MARRELLI HEALTH SRL  D  ( EX CALABRODENTAL ) </t>
  </si>
  <si>
    <t xml:space="preserve">SADEL S.P.A. DI SALVATORE BAFFA &amp; C. ( A.R. ) </t>
  </si>
  <si>
    <t xml:space="preserve">SADEL S.P..A. DI SALVATORE BAFFA &amp; C. ( S ) </t>
  </si>
  <si>
    <t xml:space="preserve">TURANO E C. S.R.L. </t>
  </si>
  <si>
    <t>CENTRO FISIOKINESITERAPICO "STARBENE S.R.L." ( R )</t>
  </si>
  <si>
    <t>CENTRO FISIOKINESITERAPICO "STARBENE S.R.L." ( S )</t>
  </si>
  <si>
    <t xml:space="preserve">ISTITUTO S.ANNA DI EZIO PUGLIESE S.R.L. </t>
  </si>
  <si>
    <t xml:space="preserve">CASA DI CURA PRIVATA "SANTA RITA"S.R.L. ( D ) </t>
  </si>
  <si>
    <t xml:space="preserve">CASA DI CURA PRIVATA "SANTA RITA"S.R.L. ( S ) </t>
  </si>
  <si>
    <t>CASA DI CURA ROMOLO HOSPITAL S.R.L. ( D )</t>
  </si>
  <si>
    <t>CASA DI CURA ROMOLO HOSPITAL S.R.L. ( S )</t>
  </si>
  <si>
    <t xml:space="preserve">LAB.ANALISI CLINICHE S.R.L. </t>
  </si>
  <si>
    <t xml:space="preserve">LAB. ANALISI CLINICHE  RODIO PASQUALE S.R.L. *** </t>
  </si>
  <si>
    <t xml:space="preserve">DITTA PASQUALE FACENZA </t>
  </si>
  <si>
    <t xml:space="preserve">LAB.ANALISI CLINICHE VOLANTE S.R.L. </t>
  </si>
  <si>
    <t xml:space="preserve">ISTITUTO STOMATOLOGICO MERIDIONALE S.R.L. </t>
  </si>
  <si>
    <t>NEOPHARMED GENTILI S.P.A.</t>
  </si>
  <si>
    <t xml:space="preserve">TAKEDA ITALIA S.P.A. </t>
  </si>
  <si>
    <t xml:space="preserve">VYGON ITALIA S.R.L. </t>
  </si>
  <si>
    <t xml:space="preserve">INFORMATION TECHNOLOGY CONSULTING S.R.L. </t>
  </si>
  <si>
    <t xml:space="preserve">FARMACIA BIANCHI S.A.S. D.SSA MARIALUIGIA &amp; C. </t>
  </si>
  <si>
    <t xml:space="preserve">BANCA IFIS S.P.A. </t>
  </si>
  <si>
    <t xml:space="preserve">POLISPECIALISTICA BIOS S.R.L. </t>
  </si>
  <si>
    <t xml:space="preserve">FARMACIA ACHILLE NICOLA &amp; FIGLI SNC </t>
  </si>
  <si>
    <t xml:space="preserve">BIOMEDICAL SERVICE S.R.L. </t>
  </si>
  <si>
    <t>BF ACUSTICA S.a.s.</t>
  </si>
  <si>
    <t xml:space="preserve">GUARASCIO SRL </t>
  </si>
  <si>
    <t xml:space="preserve">TOMASSO DR.ANGELO S.A.S. </t>
  </si>
  <si>
    <t>ENGIE Servizi S.p.A</t>
  </si>
  <si>
    <t xml:space="preserve">IMMOBILIARE MUSCO' MICHELE &amp; FIGLI SRL </t>
  </si>
  <si>
    <t xml:space="preserve">FARMACIA ROCCA D.SSA TERESA </t>
  </si>
  <si>
    <t xml:space="preserve">FASTWEB S.P.A. </t>
  </si>
  <si>
    <t>CENTRO UFFICIO DI CAMPAGNA ANGELO</t>
  </si>
  <si>
    <t>ABITEKO S.A.S. DI MURANO GIANLUCA  (EX IMPRESA COS</t>
  </si>
  <si>
    <t xml:space="preserve">CENTRO DI RIABILITAZIONE TURANO &amp; C. S.R.L. </t>
  </si>
  <si>
    <t>SCIENSUS INTERNATIONAL  B.V.     EX -HEALTHCARE AT</t>
  </si>
  <si>
    <t xml:space="preserve">LABORATORIO ANALISI CLINICHE   PASTEUR S.R.L. </t>
  </si>
  <si>
    <t>FISIOKINESITERAPICO SALUS S.R.L.</t>
  </si>
  <si>
    <t xml:space="preserve">C.M.G. S.R.L.  " SERVIZI DI ODONTOSTOMATOLOGIA " </t>
  </si>
  <si>
    <t xml:space="preserve">ARS MEDICA SERVIZI S.R.L. </t>
  </si>
  <si>
    <t>APA PAOLO MASSINO</t>
  </si>
  <si>
    <t xml:space="preserve">ALLOGA ITALIA S.R.L. </t>
  </si>
  <si>
    <t xml:space="preserve">PROGETTO ECOLOGIA S.R.L. </t>
  </si>
  <si>
    <t xml:space="preserve">R.M. S.A.S. DI SCALISE DR. FRANCESCO &amp; C. </t>
  </si>
  <si>
    <t xml:space="preserve">SALUS S.R.L. </t>
  </si>
  <si>
    <t xml:space="preserve">C.R.D."FAMILIARI"DI F.CILIBERTO &amp; C.SAS </t>
  </si>
  <si>
    <t xml:space="preserve">ATENA SRL SERVIZI SANITARI </t>
  </si>
  <si>
    <t xml:space="preserve">GARRITANI S.R.L. </t>
  </si>
  <si>
    <t xml:space="preserve">LABORATORIO ANALISI CLINICHE  VIA S.R.L </t>
  </si>
  <si>
    <t xml:space="preserve">CENTRO RADIOLOGIA MEDICA DR.PIRO F.SCO &amp; C.SNC </t>
  </si>
  <si>
    <t xml:space="preserve">SAS DI RUSSO SERGIO </t>
  </si>
  <si>
    <t xml:space="preserve">MOTOR DRIVE STORE AUTOMOBILI SRL </t>
  </si>
  <si>
    <t xml:space="preserve">CONDELLO GENNARO "AUTORICAMBI" </t>
  </si>
  <si>
    <t xml:space="preserve">ORION PHARMA S.R.L. </t>
  </si>
  <si>
    <t xml:space="preserve">FARMACIA DR.SSA MARISA MAZZEI </t>
  </si>
  <si>
    <t xml:space="preserve">SANIT&amp; M DI RUBERTO TOMMASINA </t>
  </si>
  <si>
    <t xml:space="preserve">CARESTREAM HEALTH ITALIA SRL </t>
  </si>
  <si>
    <t xml:space="preserve">FARMACIA BASTA FRANCESCO VITTORIO E C. S.N.C. </t>
  </si>
  <si>
    <t>FARMACIA RANIERI DR. SALVATORE</t>
  </si>
  <si>
    <t xml:space="preserve">HOTEL RISTORANTE LIDO DEGLI SCOGLI </t>
  </si>
  <si>
    <t>FARMACIA CERALDI S.N.C. DI A. BRESCIA E C.( EX FAR</t>
  </si>
  <si>
    <t xml:space="preserve">OTSUKA PHARMACEUTICAL ITALY S.R.L </t>
  </si>
  <si>
    <t xml:space="preserve">LA VILLA S.R.L. </t>
  </si>
  <si>
    <t xml:space="preserve">SAKURA FINETEK ITALY S.R.L. </t>
  </si>
  <si>
    <t xml:space="preserve">OFFICINE ORTOPEDICHE RIZZOLI S.R.L. </t>
  </si>
  <si>
    <t xml:space="preserve">ORTHOMED S.R.L. </t>
  </si>
  <si>
    <t xml:space="preserve">THERAS LIFETECH SRL </t>
  </si>
  <si>
    <t xml:space="preserve">GESTIONE SERVIZI INTEGRATI </t>
  </si>
  <si>
    <t xml:space="preserve">IMPIANTI ELETTRICI MARIO RANIERI </t>
  </si>
  <si>
    <t>FARMACIA AIELLO GIUSEPPE S.R.L.</t>
  </si>
  <si>
    <t xml:space="preserve">GRANDINETTI EXPRESS AND SERVICE SNC </t>
  </si>
  <si>
    <t>CROCE ROSSA ITALIANA CROTONE COMITATO PROVINCIALE</t>
  </si>
  <si>
    <t>TEKNOSYSTEM Srl</t>
  </si>
  <si>
    <t xml:space="preserve">CASA DI CURA MADONNA DELLO SCOGLIO S.R.L.  </t>
  </si>
  <si>
    <t xml:space="preserve">AZIENDA U.S.L. TOSCANA NORD-OVEST </t>
  </si>
  <si>
    <t xml:space="preserve">FARMACIA COMUNALE DOTT.SSA FRANCESCA SCIGLIANO </t>
  </si>
  <si>
    <t>FARMACIA DR. MORRONE S.A.S DI MORRONE PAOLA E C</t>
  </si>
  <si>
    <t xml:space="preserve">ORTHO-CLINICAL DIAGNOSTICS ITALY S.R.L. </t>
  </si>
  <si>
    <t>STASI ELISABETTA</t>
  </si>
  <si>
    <t xml:space="preserve">CENTRO ACUSTICO SANITARIO ECAM S.A.S. </t>
  </si>
  <si>
    <t xml:space="preserve">ATTILIO IOPPOLI &amp; C. </t>
  </si>
  <si>
    <t xml:space="preserve">AUDIO S.A.S. DI GATTO LAURA &amp; C. </t>
  </si>
  <si>
    <t xml:space="preserve">ROCHE DIABETES CARE ITALY S.P.A. </t>
  </si>
  <si>
    <t xml:space="preserve">LIFE S.R.L. </t>
  </si>
  <si>
    <t>CRETELLA  SANDRO</t>
  </si>
  <si>
    <t xml:space="preserve">CONSIS  SOC. CONS. A.R.L. </t>
  </si>
  <si>
    <t xml:space="preserve">FARMACIA SOFARC 2012 S.N.C. </t>
  </si>
  <si>
    <t xml:space="preserve">META S.R.L. </t>
  </si>
  <si>
    <t xml:space="preserve">SMILE S.R.L. </t>
  </si>
  <si>
    <t xml:space="preserve">GIOCHEMICA S.R.L. </t>
  </si>
  <si>
    <t>BIOSET S.R.L.</t>
  </si>
  <si>
    <t>SUN PHARMA ITALIA Srl</t>
  </si>
  <si>
    <t xml:space="preserve">BIO ZEROGLUTINE DI REDA LUCIANA </t>
  </si>
  <si>
    <t>ATS DELLA CITTA'  METROPOLITANA  DI MILANO</t>
  </si>
  <si>
    <t xml:space="preserve">FARMACIA PANZA VITTORIA </t>
  </si>
  <si>
    <t>PERRY DIGITAL SHOP</t>
  </si>
  <si>
    <t xml:space="preserve">AUROBINDO PHARMA ( ITALIA ) S.R.L. </t>
  </si>
  <si>
    <t xml:space="preserve">AZIENDA USL TOSCANA CENTRO </t>
  </si>
  <si>
    <t>L'AGRICOLA CASABONESE INGAROZZA FILOMENA</t>
  </si>
  <si>
    <t xml:space="preserve">CARTAPLAST SRL </t>
  </si>
  <si>
    <t xml:space="preserve">PFIZER S.R.L. </t>
  </si>
  <si>
    <t xml:space="preserve">CASA DI CURA MADONNA DELLO SCOGLIO  S.R.L. ( S ) </t>
  </si>
  <si>
    <t xml:space="preserve">SERVERPLAN  S.R.L. </t>
  </si>
  <si>
    <t xml:space="preserve">OCULAR PROJECT S.R.L.  </t>
  </si>
  <si>
    <t xml:space="preserve">PIO ISTITUTO S. ANNA S.R.L. " UNINOMINALE " </t>
  </si>
  <si>
    <t>G.&amp; V. S.A.S. DI G. VACCARO</t>
  </si>
  <si>
    <t xml:space="preserve">SADEL S.P.A. DI SALVATORE BAFFA &amp; C. (  C. C. ) </t>
  </si>
  <si>
    <t>MARTINO  ALBINO</t>
  </si>
  <si>
    <t xml:space="preserve">AGENZIA DI TUTELA DELLA SALUTE DELLA VAL PADANA </t>
  </si>
  <si>
    <t xml:space="preserve">M.V. COLOR SRL </t>
  </si>
  <si>
    <t xml:space="preserve">VERTEX PHARMACEUTICALS (ITALIA) SRL </t>
  </si>
  <si>
    <t xml:space="preserve">INCYTE BIOSCIENCES ITALY SRL </t>
  </si>
  <si>
    <t>CENTO PIETRE UNITE S.R.L.</t>
  </si>
  <si>
    <t>DEMECO  SALVATORE</t>
  </si>
  <si>
    <t xml:space="preserve">F.M.C. S.R.L. </t>
  </si>
  <si>
    <t xml:space="preserve">FRISENDA IVONNE EUGENIA </t>
  </si>
  <si>
    <t xml:space="preserve">ALEXION PHARMA ITALY S.R.L. </t>
  </si>
  <si>
    <t xml:space="preserve">LEO PHARMA S.P.A. </t>
  </si>
  <si>
    <t xml:space="preserve">GRUPPO VULCANO S.R.L. </t>
  </si>
  <si>
    <t xml:space="preserve">IDS S.R.L. </t>
  </si>
  <si>
    <t xml:space="preserve">NATUS MEDICAL S.R.L. </t>
  </si>
  <si>
    <t>SANITARIA DEL CENTRO</t>
  </si>
  <si>
    <t>KEPLER INFORMATICA S.N.C. ( EX POWER DYNAMIC TECHN</t>
  </si>
  <si>
    <t>SEQIRUS S.R.L.  ( EX NOVARTIS VACCINES INFLUENZA S</t>
  </si>
  <si>
    <t xml:space="preserve">MEDIKA 2000 S.R.L. </t>
  </si>
  <si>
    <t>METEDA  S.R.L.</t>
  </si>
  <si>
    <t xml:space="preserve">FARMACIA LIDONNICI ERNESTO </t>
  </si>
  <si>
    <t>RISTORANTE DA ERCOLE &amp; FIGLI SRLS</t>
  </si>
  <si>
    <t>AIELLO FRANCESCO</t>
  </si>
  <si>
    <t>CONGESI</t>
  </si>
  <si>
    <t>FARMAPRIMA S.A.S. DELLA FARMACIA MELISSA SAS</t>
  </si>
  <si>
    <t>ITALWARE  S.R.L. ( in RTI )</t>
  </si>
  <si>
    <t>TEOREMA S.r.l.</t>
  </si>
  <si>
    <t>NITIDUS E SALUBRIS SRL</t>
  </si>
  <si>
    <t>CSS  S.R.L.</t>
  </si>
  <si>
    <t>FARMACEUTICA INTERNAZIONALE ITALIANA S.R.L.</t>
  </si>
  <si>
    <t>BIRIKKINI S.A.S. DI PELUSO CLADINORO</t>
  </si>
  <si>
    <t>CORRENTI S.R.L.</t>
  </si>
  <si>
    <t>MED TRUST ITALIA SRL</t>
  </si>
  <si>
    <t>EREDI MAZZEI SRL</t>
  </si>
  <si>
    <t>GRAFICA CUSATO SRLS</t>
  </si>
  <si>
    <t>LABORATORIO ANALISI RIILLO S.A.S.</t>
  </si>
  <si>
    <t>C &amp; C  SRL</t>
  </si>
  <si>
    <t>SANITARIA TALLARICO DI TALLARICO ANNA RITA</t>
  </si>
  <si>
    <t>MARRELLI HEALTH SRL</t>
  </si>
  <si>
    <t>ORTOPEDIA CORM S.R.L.</t>
  </si>
  <si>
    <t>SAIPE PUBBLICITA' SRLS</t>
  </si>
  <si>
    <t>OCTOMEDIKA S.R.L.</t>
  </si>
  <si>
    <t>FARMACIA PARRILLA S.R.L.</t>
  </si>
  <si>
    <t>ALL-OFFICE DI FABRIZIO RIOLO</t>
  </si>
  <si>
    <t>SERENITY S.P.A.</t>
  </si>
  <si>
    <t>SCHINDLER SPA</t>
  </si>
  <si>
    <t>NEAPOLISANIT SRL A SOCIO UNICO</t>
  </si>
  <si>
    <t>EXACTECH ITALIA SPA</t>
  </si>
  <si>
    <t>MAROPITO VINCENZO</t>
  </si>
  <si>
    <t>BENESSERE &amp; SALUTE DI CURIA DONATELLA</t>
  </si>
  <si>
    <t>BIOSIGMA SPA</t>
  </si>
  <si>
    <t>AP ELETTRONICA SRLS</t>
  </si>
  <si>
    <t>FISHER&amp;PAYKEL HEALTHCARE SAS</t>
  </si>
  <si>
    <t>KROPHARM SRL</t>
  </si>
  <si>
    <t>TASSANO RESIDENZE CONSORZIO DI COOP. SOC. A R.L. O</t>
  </si>
  <si>
    <t>QUERCIA  SIMONA</t>
  </si>
  <si>
    <t>7 BRUTIA INFORMATICA TECNOLOGIE TELEMATICHE</t>
  </si>
  <si>
    <t>RI.VOLTA DESIGN &amp; REALIZE</t>
  </si>
  <si>
    <t>TEMA RICERCA S.R.L.</t>
  </si>
  <si>
    <t>PTC THERAPEUTICS INTERNATIONAL LIMITED</t>
  </si>
  <si>
    <t>BENCIVENNI S.R.L.</t>
  </si>
  <si>
    <t>S.I.PAN COMMERCIALE SRL</t>
  </si>
  <si>
    <t>ZUCCHETTI INFORMATICA S.P.A.</t>
  </si>
  <si>
    <t>GAROFALO  CELESTE</t>
  </si>
  <si>
    <t>BIO-MEDICAL.CALABRIA SRL.S</t>
  </si>
  <si>
    <t>LEO S.A.S. SERVIZI AZIENDALI</t>
  </si>
  <si>
    <t>IL RESIDENCE S.R.L.</t>
  </si>
  <si>
    <t>CARVELLI  GIUSEPPE</t>
  </si>
  <si>
    <t>GRECO  ANNA MARIA</t>
  </si>
  <si>
    <t>V.G.A. COMMERCE DI CALABRETTA VALENTINA</t>
  </si>
  <si>
    <t>ESTRA ENERGIE SRL</t>
  </si>
  <si>
    <t>GURZI'  ALESSIA</t>
  </si>
  <si>
    <t>SHIONOGI S.R.L.</t>
  </si>
  <si>
    <t>SALVATI  MARTINA</t>
  </si>
  <si>
    <t>PATHOLAB S.R.L.</t>
  </si>
  <si>
    <t>ASP DEI COMUNI DELLA BASSA ROMAGNA</t>
  </si>
  <si>
    <t>MPM ITALIA S.R.L.</t>
  </si>
  <si>
    <t>ISTITUTO ACUSTICO PESCARA</t>
  </si>
  <si>
    <t>DEDA VALUE</t>
  </si>
  <si>
    <t>ADAMO  FEDERICA</t>
  </si>
  <si>
    <t>MERCURIO EMANUELA SINIA</t>
  </si>
  <si>
    <t>IEG GROUP SRLS</t>
  </si>
  <si>
    <t>WELLSPECT S.R.L.</t>
  </si>
  <si>
    <t>GALAPAGOS BIOPHARMA ITALY SRL</t>
  </si>
  <si>
    <t>ALBERTO  GIUSEPPINA PIA</t>
  </si>
  <si>
    <t>CENTRO APPARECCHI ACUSTICI DI STEFANIZZI SUSANNA</t>
  </si>
  <si>
    <t>CENTRO ORTOPEDICO ALFAMED SRL</t>
  </si>
  <si>
    <t>ZOLL MEDICAL ITALIA S.R.L.</t>
  </si>
  <si>
    <t>ZUCCHETTI CENTRO SISTEMI S.P.A.</t>
  </si>
  <si>
    <t>F.G. SERVICE S.R.L. UNIPERSONALE</t>
  </si>
  <si>
    <t>HERA COMM S.P.A.</t>
  </si>
  <si>
    <t>SA.MI.SRL</t>
  </si>
  <si>
    <t>JAZZ PHARMACEUTICALS GROUP</t>
  </si>
  <si>
    <t>NET4MARKET - CSAMED SRL</t>
  </si>
  <si>
    <t>MACCHIONE  ERIK</t>
  </si>
  <si>
    <t>POLIORTOPEDIA S.R.L.</t>
  </si>
  <si>
    <t>ADIRAMEF S.P.A.</t>
  </si>
  <si>
    <t>CAPOANO  GIUSEPPINA</t>
  </si>
  <si>
    <t>SEAGEN B.V.</t>
  </si>
  <si>
    <t>CHIARELLA SAVERIO</t>
  </si>
  <si>
    <t>EREDI MASCI</t>
  </si>
  <si>
    <t>CSL VIFOR</t>
  </si>
  <si>
    <t>FLOTTA  SERGIO CATALDO</t>
  </si>
  <si>
    <t>CRUGLIANO CATERINA MARIA ANGELA</t>
  </si>
  <si>
    <t>MP COSTRUZIONI di MORELLI PIETRO</t>
  </si>
  <si>
    <t>SEMPRE FORMAZIONE SRLS</t>
  </si>
  <si>
    <t>DUE EFFE FABIANO GROUP SRL</t>
  </si>
  <si>
    <t>MC EVOLUTION SRL Unipersonale</t>
  </si>
  <si>
    <t>MEDEO COSTRUZIONI S.R.L. S</t>
  </si>
  <si>
    <t>AGENZIA DELLE ENTRATE DI TORINO</t>
  </si>
  <si>
    <t>VONA TOMMASO</t>
  </si>
  <si>
    <t>SIMEU S.R.L.</t>
  </si>
  <si>
    <t>MITAMBIENTE</t>
  </si>
  <si>
    <t>C.S.B. S.R.L. DEI F.LLI BAFFA &amp; C.</t>
  </si>
  <si>
    <t>ZOCCALI  ROBERTO</t>
  </si>
  <si>
    <t>BUSINESS SCHOOL 24 S.P.A.</t>
  </si>
  <si>
    <t>OCCHIONORELLI  LUCA</t>
  </si>
  <si>
    <t>CARRABETTA  ROBERTO</t>
  </si>
  <si>
    <t>GIORDA  CARLO BRUNO</t>
  </si>
  <si>
    <t>TORTATO  ELENA</t>
  </si>
  <si>
    <t>SABATINO GAETANO</t>
  </si>
  <si>
    <t>ARIANO  VINCENZA</t>
  </si>
  <si>
    <t>GIORDANO  MATTEO</t>
  </si>
  <si>
    <t>CALVETTA  BRUNO</t>
  </si>
  <si>
    <t>PONTORIERI CARMELO ELIA</t>
  </si>
  <si>
    <t>MEGNA FRANCESCO OTTAVIO</t>
  </si>
  <si>
    <t>SPICCIOLA  MARIA</t>
  </si>
  <si>
    <t>CONDOMINIO PALAZZO MUSCO' VIA SAFFO,37</t>
  </si>
  <si>
    <t>CONDOMINIO PALAZZO MUSCO' VIA SAFFO,23</t>
  </si>
  <si>
    <t>Pagamenti n.811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</si>
</sst>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Protection="1">
      <protection hidden="1"/>
    </xf>
    <xf numFmtId="0" fontId="0" fillId="3" borderId="0" xfId="0" applyFill="1"/>
    <xf numFmtId="0" fontId="0" fillId="4" borderId="0" xfId="0" applyFill="1" applyProtection="1">
      <protection hidden="1"/>
    </xf>
    <xf numFmtId="0" fontId="0" fillId="2" borderId="0" xfId="0" applyFill="1"/>
    <xf numFmtId="0" fontId="0" fillId="5" borderId="0" xfId="0" applyFill="1" applyProtection="1">
      <protection hidden="1"/>
    </xf>
    <xf numFmtId="0" fontId="1" fillId="6" borderId="1" xfId="0" applyFont="1" applyFill="1" applyBorder="1" applyAlignment="1" applyProtection="1">
      <alignment horizontal="center" vertical="top" wrapText="1"/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14" fontId="1" fillId="6" borderId="1" xfId="0" applyNumberFormat="1" applyFont="1" applyFill="1" applyBorder="1" applyAlignment="1" applyProtection="1">
      <alignment horizontal="center" vertical="top" wrapText="1"/>
      <protection hidden="1"/>
    </xf>
    <xf numFmtId="1" fontId="1" fillId="6" borderId="1" xfId="0" applyNumberFormat="1" applyFont="1" applyFill="1" applyBorder="1" applyAlignment="1" applyProtection="1">
      <alignment horizontal="right" vertical="top" wrapText="1"/>
      <protection hidden="1"/>
    </xf>
    <xf numFmtId="0" fontId="0" fillId="7" borderId="1" xfId="0" applyFill="1" applyBorder="1" applyAlignment="1" applyProtection="1">
      <alignment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49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9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Protection="1"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4" fontId="0" fillId="0" borderId="1" xfId="0" applyNumberFormat="1" applyBorder="1" applyProtection="1">
      <protection hidden="1"/>
    </xf>
    <xf numFmtId="0" fontId="0" fillId="11" borderId="1" xfId="0" applyFill="1" applyBorder="1" applyProtection="1">
      <protection hidden="1"/>
    </xf>
    <xf numFmtId="14" fontId="0" fillId="0" borderId="0" xfId="0" applyNumberFormat="1"/>
    <xf numFmtId="0" fontId="0" fillId="0" borderId="0" xfId="0" applyBorder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7ED1-DFAD-424F-A498-E8F11BC23668}">
  <dimension ref="A1:T2286"/>
  <sheetViews>
    <sheetView tabSelected="1" workbookViewId="0">
      <selection activeCell="D1" sqref="D1"/>
    </sheetView>
  </sheetViews>
  <sheetFormatPr defaultRowHeight="15" x14ac:dyDescent="0.25"/>
  <cols>
    <col min="1" max="1" width="24.5703125" bestFit="1" customWidth="1"/>
    <col min="2" max="2" width="15.85546875" customWidth="1"/>
    <col min="3" max="3" width="17.140625" customWidth="1"/>
    <col min="5" max="5" width="17.7109375" customWidth="1"/>
    <col min="6" max="7" width="13.85546875" bestFit="1" customWidth="1"/>
    <col min="8" max="8" width="11.7109375" customWidth="1"/>
    <col min="9" max="9" width="13.85546875" bestFit="1" customWidth="1"/>
    <col min="10" max="10" width="11.140625" customWidth="1"/>
    <col min="11" max="11" width="12.7109375" bestFit="1" customWidth="1"/>
    <col min="12" max="13" width="10.140625" bestFit="1" customWidth="1"/>
    <col min="14" max="15" width="15.42578125" bestFit="1" customWidth="1"/>
    <col min="16" max="16" width="24" bestFit="1" customWidth="1"/>
    <col min="18" max="18" width="45.85546875" bestFit="1" customWidth="1"/>
    <col min="20" max="20" width="10.7109375" bestFit="1" customWidth="1"/>
  </cols>
  <sheetData>
    <row r="1" spans="1:20" x14ac:dyDescent="0.25">
      <c r="A1" s="1" t="s">
        <v>0</v>
      </c>
      <c r="D1" s="2" t="s">
        <v>2217</v>
      </c>
    </row>
    <row r="2" spans="1:20" x14ac:dyDescent="0.25">
      <c r="A2" s="3" t="s">
        <v>1</v>
      </c>
    </row>
    <row r="3" spans="1:20" x14ac:dyDescent="0.25">
      <c r="A3" s="3" t="s">
        <v>2</v>
      </c>
      <c r="B3" s="4">
        <f>I2286/E2286</f>
        <v>22.091032639648819</v>
      </c>
    </row>
    <row r="4" spans="1:20" x14ac:dyDescent="0.25">
      <c r="A4" s="5" t="s">
        <v>3</v>
      </c>
    </row>
    <row r="5" spans="1:20" x14ac:dyDescent="0.25">
      <c r="A5" s="5" t="s">
        <v>2</v>
      </c>
      <c r="B5" s="5">
        <f>O2286/E2286</f>
        <v>82.682681588672622</v>
      </c>
    </row>
    <row r="6" spans="1:20" ht="90" x14ac:dyDescent="0.25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8" t="s">
        <v>9</v>
      </c>
      <c r="G6" s="6" t="s">
        <v>10</v>
      </c>
      <c r="H6" s="9" t="s">
        <v>11</v>
      </c>
      <c r="I6" s="7" t="s">
        <v>12</v>
      </c>
      <c r="J6" s="10" t="s">
        <v>13</v>
      </c>
      <c r="K6" s="11" t="s">
        <v>14</v>
      </c>
      <c r="L6" s="12" t="s">
        <v>15</v>
      </c>
      <c r="M6" s="13" t="s">
        <v>16</v>
      </c>
      <c r="N6" s="14" t="s">
        <v>17</v>
      </c>
      <c r="O6" s="15" t="s">
        <v>14</v>
      </c>
      <c r="P6" s="16" t="s">
        <v>18</v>
      </c>
      <c r="Q6" s="16" t="s">
        <v>19</v>
      </c>
      <c r="R6" s="17" t="s">
        <v>20</v>
      </c>
      <c r="S6" s="17" t="s">
        <v>21</v>
      </c>
      <c r="T6" s="17" t="s">
        <v>22</v>
      </c>
    </row>
    <row r="7" spans="1:20" x14ac:dyDescent="0.25">
      <c r="A7" t="s">
        <v>26</v>
      </c>
      <c r="B7" s="24">
        <v>44813</v>
      </c>
      <c r="C7" s="24">
        <v>44830</v>
      </c>
      <c r="D7" s="18">
        <v>60</v>
      </c>
      <c r="E7">
        <v>111.35</v>
      </c>
      <c r="F7" s="19">
        <f t="shared" ref="F7:F70" si="0">EDATE(C7,2)</f>
        <v>44891</v>
      </c>
      <c r="G7" s="24">
        <v>45023</v>
      </c>
      <c r="H7" s="20">
        <f>G7-F7</f>
        <v>132</v>
      </c>
      <c r="I7" s="21">
        <f>E7*H7</f>
        <v>14698.199999999999</v>
      </c>
      <c r="J7" s="21">
        <f t="shared" ref="J7" si="1">DAYS360(C7,G7)</f>
        <v>191</v>
      </c>
      <c r="K7" s="22">
        <f>E7-J7</f>
        <v>-79.650000000000006</v>
      </c>
      <c r="L7" s="21">
        <f>G7-B7</f>
        <v>210</v>
      </c>
      <c r="M7" s="21">
        <f>G7-C7</f>
        <v>193</v>
      </c>
      <c r="N7" s="21">
        <f>E7*L7</f>
        <v>23383.5</v>
      </c>
      <c r="O7" s="23">
        <f>E7*M7</f>
        <v>21490.55</v>
      </c>
      <c r="P7" t="s">
        <v>23</v>
      </c>
      <c r="Q7" t="s">
        <v>24</v>
      </c>
      <c r="R7" t="s">
        <v>25</v>
      </c>
      <c r="S7">
        <v>2573</v>
      </c>
      <c r="T7" s="24">
        <v>45023</v>
      </c>
    </row>
    <row r="8" spans="1:20" x14ac:dyDescent="0.25">
      <c r="A8" t="s">
        <v>27</v>
      </c>
      <c r="B8" s="24">
        <v>44830</v>
      </c>
      <c r="C8" s="24">
        <v>44841</v>
      </c>
      <c r="D8" s="18">
        <v>60</v>
      </c>
      <c r="E8">
        <v>35.270000000000003</v>
      </c>
      <c r="F8" s="19">
        <f t="shared" si="0"/>
        <v>44902</v>
      </c>
      <c r="G8" s="24">
        <v>45023</v>
      </c>
      <c r="H8" s="20">
        <f t="shared" ref="H8:H71" si="2">G8-F8</f>
        <v>121</v>
      </c>
      <c r="I8" s="21">
        <f t="shared" ref="I8:I71" si="3">E8*H8</f>
        <v>4267.67</v>
      </c>
      <c r="J8" s="21">
        <f t="shared" ref="J8:J71" si="4">DAYS360(C8,G8)</f>
        <v>180</v>
      </c>
      <c r="K8" s="22">
        <f t="shared" ref="K8:K71" si="5">E8-J8</f>
        <v>-144.72999999999999</v>
      </c>
      <c r="L8" s="21">
        <f t="shared" ref="L8:L71" si="6">G8-B8</f>
        <v>193</v>
      </c>
      <c r="M8" s="21">
        <f t="shared" ref="M8:M71" si="7">G8-C8</f>
        <v>182</v>
      </c>
      <c r="N8" s="21">
        <f t="shared" ref="N8:N71" si="8">E8*L8</f>
        <v>6807.1100000000006</v>
      </c>
      <c r="O8" s="23">
        <f t="shared" ref="O8:O71" si="9">E8*M8</f>
        <v>6419.14</v>
      </c>
      <c r="P8" t="s">
        <v>23</v>
      </c>
      <c r="Q8" t="s">
        <v>24</v>
      </c>
      <c r="R8" t="s">
        <v>25</v>
      </c>
      <c r="S8">
        <v>2573</v>
      </c>
      <c r="T8" s="24">
        <v>45023</v>
      </c>
    </row>
    <row r="9" spans="1:20" x14ac:dyDescent="0.25">
      <c r="A9" t="s">
        <v>28</v>
      </c>
      <c r="B9" s="24">
        <v>44880</v>
      </c>
      <c r="C9" s="24">
        <v>44894</v>
      </c>
      <c r="D9" s="18">
        <v>60</v>
      </c>
      <c r="E9">
        <v>35.270000000000003</v>
      </c>
      <c r="F9" s="19">
        <f t="shared" si="0"/>
        <v>44955</v>
      </c>
      <c r="G9" s="24">
        <v>45023</v>
      </c>
      <c r="H9" s="20">
        <f t="shared" si="2"/>
        <v>68</v>
      </c>
      <c r="I9" s="21">
        <f t="shared" si="3"/>
        <v>2398.36</v>
      </c>
      <c r="J9" s="21">
        <f t="shared" si="4"/>
        <v>128</v>
      </c>
      <c r="K9" s="22">
        <f t="shared" si="5"/>
        <v>-92.72999999999999</v>
      </c>
      <c r="L9" s="21">
        <f t="shared" si="6"/>
        <v>143</v>
      </c>
      <c r="M9" s="21">
        <f t="shared" si="7"/>
        <v>129</v>
      </c>
      <c r="N9" s="21">
        <f t="shared" si="8"/>
        <v>5043.6100000000006</v>
      </c>
      <c r="O9" s="23">
        <f t="shared" si="9"/>
        <v>4549.8300000000008</v>
      </c>
      <c r="P9" t="s">
        <v>23</v>
      </c>
      <c r="Q9" t="s">
        <v>24</v>
      </c>
      <c r="R9" t="s">
        <v>25</v>
      </c>
      <c r="S9">
        <v>2573</v>
      </c>
      <c r="T9" s="24">
        <v>45023</v>
      </c>
    </row>
    <row r="10" spans="1:20" x14ac:dyDescent="0.25">
      <c r="A10" t="s">
        <v>29</v>
      </c>
      <c r="B10" s="24">
        <v>44917</v>
      </c>
      <c r="C10" s="24">
        <v>44925</v>
      </c>
      <c r="D10" s="18">
        <v>60</v>
      </c>
      <c r="E10">
        <v>141.07</v>
      </c>
      <c r="F10" s="19">
        <f t="shared" si="0"/>
        <v>44985</v>
      </c>
      <c r="G10" s="24">
        <v>45023</v>
      </c>
      <c r="H10" s="20">
        <f t="shared" si="2"/>
        <v>38</v>
      </c>
      <c r="I10" s="21">
        <f t="shared" si="3"/>
        <v>5360.66</v>
      </c>
      <c r="J10" s="21">
        <f t="shared" si="4"/>
        <v>97</v>
      </c>
      <c r="K10" s="22">
        <f t="shared" si="5"/>
        <v>44.069999999999993</v>
      </c>
      <c r="L10" s="21">
        <f t="shared" si="6"/>
        <v>106</v>
      </c>
      <c r="M10" s="21">
        <f t="shared" si="7"/>
        <v>98</v>
      </c>
      <c r="N10" s="21">
        <f t="shared" si="8"/>
        <v>14953.42</v>
      </c>
      <c r="O10" s="23">
        <f t="shared" si="9"/>
        <v>13824.859999999999</v>
      </c>
      <c r="P10" t="s">
        <v>23</v>
      </c>
      <c r="Q10" t="s">
        <v>24</v>
      </c>
      <c r="R10" t="s">
        <v>25</v>
      </c>
      <c r="S10">
        <v>2573</v>
      </c>
      <c r="T10" s="24">
        <v>45023</v>
      </c>
    </row>
    <row r="11" spans="1:20" x14ac:dyDescent="0.25">
      <c r="A11" t="s">
        <v>30</v>
      </c>
      <c r="B11" s="24">
        <v>44917</v>
      </c>
      <c r="C11" s="24">
        <v>44917</v>
      </c>
      <c r="D11" s="18">
        <v>60</v>
      </c>
      <c r="E11">
        <v>705.36</v>
      </c>
      <c r="F11" s="19">
        <f t="shared" si="0"/>
        <v>44979</v>
      </c>
      <c r="G11" s="24">
        <v>45023</v>
      </c>
      <c r="H11" s="20">
        <f t="shared" si="2"/>
        <v>44</v>
      </c>
      <c r="I11" s="21">
        <f t="shared" si="3"/>
        <v>31035.84</v>
      </c>
      <c r="J11" s="21">
        <f t="shared" si="4"/>
        <v>105</v>
      </c>
      <c r="K11" s="22">
        <f t="shared" si="5"/>
        <v>600.36</v>
      </c>
      <c r="L11" s="21">
        <f t="shared" si="6"/>
        <v>106</v>
      </c>
      <c r="M11" s="21">
        <f t="shared" si="7"/>
        <v>106</v>
      </c>
      <c r="N11" s="21">
        <f t="shared" si="8"/>
        <v>74768.160000000003</v>
      </c>
      <c r="O11" s="23">
        <f t="shared" si="9"/>
        <v>74768.160000000003</v>
      </c>
      <c r="P11" t="s">
        <v>23</v>
      </c>
      <c r="Q11" t="s">
        <v>24</v>
      </c>
      <c r="R11" t="s">
        <v>25</v>
      </c>
      <c r="S11">
        <v>2573</v>
      </c>
      <c r="T11" s="24">
        <v>45023</v>
      </c>
    </row>
    <row r="12" spans="1:20" x14ac:dyDescent="0.25">
      <c r="A12" t="s">
        <v>31</v>
      </c>
      <c r="B12" s="24">
        <v>44956</v>
      </c>
      <c r="C12" s="24">
        <v>44960</v>
      </c>
      <c r="D12" s="18">
        <v>60</v>
      </c>
      <c r="E12">
        <v>705.6</v>
      </c>
      <c r="F12" s="19">
        <f t="shared" si="0"/>
        <v>45019</v>
      </c>
      <c r="G12" s="24">
        <v>45056</v>
      </c>
      <c r="H12" s="20">
        <f t="shared" si="2"/>
        <v>37</v>
      </c>
      <c r="I12" s="21">
        <f t="shared" si="3"/>
        <v>26107.200000000001</v>
      </c>
      <c r="J12" s="21">
        <f t="shared" si="4"/>
        <v>97</v>
      </c>
      <c r="K12" s="22">
        <f t="shared" si="5"/>
        <v>608.6</v>
      </c>
      <c r="L12" s="21">
        <f t="shared" si="6"/>
        <v>100</v>
      </c>
      <c r="M12" s="21">
        <f t="shared" si="7"/>
        <v>96</v>
      </c>
      <c r="N12" s="21">
        <f t="shared" si="8"/>
        <v>70560</v>
      </c>
      <c r="O12" s="23">
        <f t="shared" si="9"/>
        <v>67737.600000000006</v>
      </c>
      <c r="P12" t="s">
        <v>23</v>
      </c>
      <c r="Q12" t="s">
        <v>24</v>
      </c>
      <c r="R12" t="s">
        <v>1795</v>
      </c>
      <c r="S12">
        <v>3418</v>
      </c>
      <c r="T12" s="24">
        <v>45056</v>
      </c>
    </row>
    <row r="13" spans="1:20" x14ac:dyDescent="0.25">
      <c r="A13" t="s">
        <v>32</v>
      </c>
      <c r="B13" s="24">
        <v>44775</v>
      </c>
      <c r="C13" s="24">
        <v>44789</v>
      </c>
      <c r="D13" s="18">
        <v>60</v>
      </c>
      <c r="E13" s="26">
        <v>4889.74</v>
      </c>
      <c r="F13" s="19">
        <f t="shared" si="0"/>
        <v>44850</v>
      </c>
      <c r="G13" s="24">
        <v>45036</v>
      </c>
      <c r="H13" s="20">
        <f t="shared" si="2"/>
        <v>186</v>
      </c>
      <c r="I13" s="21">
        <f t="shared" si="3"/>
        <v>909491.64</v>
      </c>
      <c r="J13" s="21">
        <f t="shared" si="4"/>
        <v>244</v>
      </c>
      <c r="K13" s="22">
        <f t="shared" si="5"/>
        <v>4645.74</v>
      </c>
      <c r="L13" s="21">
        <f t="shared" si="6"/>
        <v>261</v>
      </c>
      <c r="M13" s="21">
        <f t="shared" si="7"/>
        <v>247</v>
      </c>
      <c r="N13" s="21">
        <f t="shared" si="8"/>
        <v>1276222.1399999999</v>
      </c>
      <c r="O13" s="23">
        <f t="shared" si="9"/>
        <v>1207765.78</v>
      </c>
      <c r="P13" t="s">
        <v>23</v>
      </c>
      <c r="Q13" t="s">
        <v>24</v>
      </c>
      <c r="R13" t="s">
        <v>1796</v>
      </c>
      <c r="S13">
        <v>2731</v>
      </c>
      <c r="T13" s="24">
        <v>45036</v>
      </c>
    </row>
    <row r="14" spans="1:20" x14ac:dyDescent="0.25">
      <c r="A14" t="s">
        <v>33</v>
      </c>
      <c r="B14" s="24">
        <v>44785</v>
      </c>
      <c r="C14" s="24">
        <v>44797</v>
      </c>
      <c r="D14" s="18">
        <v>60</v>
      </c>
      <c r="E14" s="26">
        <v>2444.87</v>
      </c>
      <c r="F14" s="19">
        <f t="shared" si="0"/>
        <v>44858</v>
      </c>
      <c r="G14" s="24">
        <v>45036</v>
      </c>
      <c r="H14" s="20">
        <f t="shared" si="2"/>
        <v>178</v>
      </c>
      <c r="I14" s="21">
        <f t="shared" si="3"/>
        <v>435186.86</v>
      </c>
      <c r="J14" s="21">
        <f t="shared" si="4"/>
        <v>236</v>
      </c>
      <c r="K14" s="22">
        <f t="shared" si="5"/>
        <v>2208.87</v>
      </c>
      <c r="L14" s="21">
        <f t="shared" si="6"/>
        <v>251</v>
      </c>
      <c r="M14" s="21">
        <f t="shared" si="7"/>
        <v>239</v>
      </c>
      <c r="N14" s="21">
        <f t="shared" si="8"/>
        <v>613662.37</v>
      </c>
      <c r="O14" s="23">
        <f t="shared" si="9"/>
        <v>584323.92999999993</v>
      </c>
      <c r="P14" t="s">
        <v>23</v>
      </c>
      <c r="Q14" t="s">
        <v>24</v>
      </c>
      <c r="R14" t="s">
        <v>1796</v>
      </c>
      <c r="S14">
        <v>2731</v>
      </c>
      <c r="T14" s="24">
        <v>45036</v>
      </c>
    </row>
    <row r="15" spans="1:20" x14ac:dyDescent="0.25">
      <c r="A15" t="s">
        <v>34</v>
      </c>
      <c r="B15" s="24">
        <v>44812</v>
      </c>
      <c r="C15" s="24">
        <v>44826</v>
      </c>
      <c r="D15" s="18">
        <v>60</v>
      </c>
      <c r="E15" s="26">
        <v>4889.74</v>
      </c>
      <c r="F15" s="19">
        <f t="shared" si="0"/>
        <v>44887</v>
      </c>
      <c r="G15" s="24">
        <v>45036</v>
      </c>
      <c r="H15" s="20">
        <f t="shared" si="2"/>
        <v>149</v>
      </c>
      <c r="I15" s="21">
        <f t="shared" si="3"/>
        <v>728571.26</v>
      </c>
      <c r="J15" s="21">
        <f t="shared" si="4"/>
        <v>208</v>
      </c>
      <c r="K15" s="22">
        <f t="shared" si="5"/>
        <v>4681.74</v>
      </c>
      <c r="L15" s="21">
        <f t="shared" si="6"/>
        <v>224</v>
      </c>
      <c r="M15" s="21">
        <f t="shared" si="7"/>
        <v>210</v>
      </c>
      <c r="N15" s="21">
        <f t="shared" si="8"/>
        <v>1095301.76</v>
      </c>
      <c r="O15" s="23">
        <f t="shared" si="9"/>
        <v>1026845.3999999999</v>
      </c>
      <c r="P15" t="s">
        <v>23</v>
      </c>
      <c r="Q15" t="s">
        <v>24</v>
      </c>
      <c r="R15" t="s">
        <v>1796</v>
      </c>
      <c r="S15">
        <v>2731</v>
      </c>
      <c r="T15" s="24">
        <v>45036</v>
      </c>
    </row>
    <row r="16" spans="1:20" x14ac:dyDescent="0.25">
      <c r="A16" t="s">
        <v>35</v>
      </c>
      <c r="B16" s="24">
        <v>44858</v>
      </c>
      <c r="C16" s="24">
        <v>44867</v>
      </c>
      <c r="D16" s="18">
        <v>60</v>
      </c>
      <c r="E16" s="26">
        <v>4889.74</v>
      </c>
      <c r="F16" s="19">
        <f t="shared" si="0"/>
        <v>44928</v>
      </c>
      <c r="G16" s="24">
        <v>45036</v>
      </c>
      <c r="H16" s="20">
        <f t="shared" si="2"/>
        <v>108</v>
      </c>
      <c r="I16" s="21">
        <f t="shared" si="3"/>
        <v>528091.91999999993</v>
      </c>
      <c r="J16" s="21">
        <f t="shared" si="4"/>
        <v>168</v>
      </c>
      <c r="K16" s="22">
        <f t="shared" si="5"/>
        <v>4721.74</v>
      </c>
      <c r="L16" s="21">
        <f t="shared" si="6"/>
        <v>178</v>
      </c>
      <c r="M16" s="21">
        <f t="shared" si="7"/>
        <v>169</v>
      </c>
      <c r="N16" s="21">
        <f t="shared" si="8"/>
        <v>870373.72</v>
      </c>
      <c r="O16" s="23">
        <f t="shared" si="9"/>
        <v>826366.05999999994</v>
      </c>
      <c r="P16" t="s">
        <v>23</v>
      </c>
      <c r="Q16" t="s">
        <v>24</v>
      </c>
      <c r="R16" t="s">
        <v>1796</v>
      </c>
      <c r="S16">
        <v>2731</v>
      </c>
      <c r="T16" s="24">
        <v>45036</v>
      </c>
    </row>
    <row r="17" spans="1:20" x14ac:dyDescent="0.25">
      <c r="A17" t="s">
        <v>36</v>
      </c>
      <c r="B17" s="24">
        <v>44887</v>
      </c>
      <c r="C17" s="24">
        <v>44899</v>
      </c>
      <c r="D17" s="18">
        <v>60</v>
      </c>
      <c r="E17" s="26">
        <v>2177.1</v>
      </c>
      <c r="F17" s="19">
        <f t="shared" si="0"/>
        <v>44961</v>
      </c>
      <c r="G17" s="24">
        <v>45036</v>
      </c>
      <c r="H17" s="20">
        <f t="shared" si="2"/>
        <v>75</v>
      </c>
      <c r="I17" s="21">
        <f t="shared" si="3"/>
        <v>163282.5</v>
      </c>
      <c r="J17" s="21">
        <f t="shared" si="4"/>
        <v>136</v>
      </c>
      <c r="K17" s="22">
        <f t="shared" si="5"/>
        <v>2041.1</v>
      </c>
      <c r="L17" s="21">
        <f t="shared" si="6"/>
        <v>149</v>
      </c>
      <c r="M17" s="21">
        <f t="shared" si="7"/>
        <v>137</v>
      </c>
      <c r="N17" s="21">
        <f t="shared" si="8"/>
        <v>324387.89999999997</v>
      </c>
      <c r="O17" s="23">
        <f t="shared" si="9"/>
        <v>298262.7</v>
      </c>
      <c r="P17" t="s">
        <v>23</v>
      </c>
      <c r="Q17" t="s">
        <v>24</v>
      </c>
      <c r="R17" t="s">
        <v>1796</v>
      </c>
      <c r="S17">
        <v>2731</v>
      </c>
      <c r="T17" s="24">
        <v>45036</v>
      </c>
    </row>
    <row r="18" spans="1:20" x14ac:dyDescent="0.25">
      <c r="A18" t="s">
        <v>38</v>
      </c>
      <c r="B18" s="24">
        <v>45055</v>
      </c>
      <c r="C18" s="24">
        <v>45057</v>
      </c>
      <c r="D18" s="18">
        <v>60</v>
      </c>
      <c r="E18" s="26">
        <v>7640.74</v>
      </c>
      <c r="F18" s="19">
        <f t="shared" si="0"/>
        <v>45118</v>
      </c>
      <c r="G18" s="24">
        <v>45075</v>
      </c>
      <c r="H18" s="20">
        <f t="shared" si="2"/>
        <v>-43</v>
      </c>
      <c r="I18" s="21">
        <f t="shared" si="3"/>
        <v>-328551.82</v>
      </c>
      <c r="J18" s="21">
        <f t="shared" si="4"/>
        <v>18</v>
      </c>
      <c r="K18" s="22">
        <f t="shared" si="5"/>
        <v>7622.74</v>
      </c>
      <c r="L18" s="21">
        <f t="shared" si="6"/>
        <v>20</v>
      </c>
      <c r="M18" s="21">
        <f t="shared" si="7"/>
        <v>18</v>
      </c>
      <c r="N18" s="21">
        <f t="shared" si="8"/>
        <v>152814.79999999999</v>
      </c>
      <c r="O18" s="23">
        <f t="shared" si="9"/>
        <v>137533.32</v>
      </c>
      <c r="P18" t="s">
        <v>23</v>
      </c>
      <c r="Q18" t="s">
        <v>24</v>
      </c>
      <c r="R18" t="s">
        <v>1797</v>
      </c>
      <c r="S18">
        <v>3773</v>
      </c>
      <c r="T18" s="24">
        <v>45075</v>
      </c>
    </row>
    <row r="19" spans="1:20" x14ac:dyDescent="0.25">
      <c r="A19" t="s">
        <v>42</v>
      </c>
      <c r="B19" s="24">
        <v>44951</v>
      </c>
      <c r="C19" s="24">
        <v>44958</v>
      </c>
      <c r="D19" s="18">
        <v>60</v>
      </c>
      <c r="E19" s="26">
        <v>30824.27</v>
      </c>
      <c r="F19" s="19">
        <f t="shared" si="0"/>
        <v>45017</v>
      </c>
      <c r="G19" s="24">
        <v>45049</v>
      </c>
      <c r="H19" s="20">
        <f t="shared" si="2"/>
        <v>32</v>
      </c>
      <c r="I19" s="21">
        <f t="shared" si="3"/>
        <v>986376.64</v>
      </c>
      <c r="J19" s="21">
        <f t="shared" si="4"/>
        <v>92</v>
      </c>
      <c r="K19" s="22">
        <f t="shared" si="5"/>
        <v>30732.27</v>
      </c>
      <c r="L19" s="21">
        <f t="shared" si="6"/>
        <v>98</v>
      </c>
      <c r="M19" s="21">
        <f t="shared" si="7"/>
        <v>91</v>
      </c>
      <c r="N19" s="21">
        <f t="shared" si="8"/>
        <v>3020778.46</v>
      </c>
      <c r="O19" s="23">
        <f t="shared" si="9"/>
        <v>2805008.57</v>
      </c>
      <c r="P19" t="s">
        <v>23</v>
      </c>
      <c r="Q19" t="s">
        <v>24</v>
      </c>
      <c r="R19" t="s">
        <v>1798</v>
      </c>
      <c r="S19">
        <v>3161</v>
      </c>
      <c r="T19" s="24">
        <v>45049</v>
      </c>
    </row>
    <row r="20" spans="1:20" x14ac:dyDescent="0.25">
      <c r="A20" t="s">
        <v>43</v>
      </c>
      <c r="B20" s="24">
        <v>44951</v>
      </c>
      <c r="C20" s="24">
        <v>44958</v>
      </c>
      <c r="D20" s="18">
        <v>60</v>
      </c>
      <c r="E20" s="26">
        <v>10462.280000000001</v>
      </c>
      <c r="F20" s="19">
        <f t="shared" si="0"/>
        <v>45017</v>
      </c>
      <c r="G20" s="24">
        <v>45049</v>
      </c>
      <c r="H20" s="20">
        <f t="shared" si="2"/>
        <v>32</v>
      </c>
      <c r="I20" s="21">
        <f t="shared" si="3"/>
        <v>334792.96000000002</v>
      </c>
      <c r="J20" s="21">
        <f t="shared" si="4"/>
        <v>92</v>
      </c>
      <c r="K20" s="22">
        <f t="shared" si="5"/>
        <v>10370.280000000001</v>
      </c>
      <c r="L20" s="21">
        <f t="shared" si="6"/>
        <v>98</v>
      </c>
      <c r="M20" s="21">
        <f t="shared" si="7"/>
        <v>91</v>
      </c>
      <c r="N20" s="21">
        <f t="shared" si="8"/>
        <v>1025303.4400000001</v>
      </c>
      <c r="O20" s="23">
        <f t="shared" si="9"/>
        <v>952067.4800000001</v>
      </c>
      <c r="P20" t="s">
        <v>23</v>
      </c>
      <c r="Q20" t="s">
        <v>24</v>
      </c>
      <c r="R20" t="s">
        <v>1798</v>
      </c>
      <c r="S20">
        <v>3161</v>
      </c>
      <c r="T20" s="24">
        <v>45049</v>
      </c>
    </row>
    <row r="21" spans="1:20" x14ac:dyDescent="0.25">
      <c r="A21" t="s">
        <v>44</v>
      </c>
      <c r="B21" s="24">
        <v>45056</v>
      </c>
      <c r="C21" s="24">
        <v>45056</v>
      </c>
      <c r="D21" s="18">
        <v>60</v>
      </c>
      <c r="E21" s="26">
        <v>140065.71</v>
      </c>
      <c r="F21" s="19">
        <f t="shared" si="0"/>
        <v>45117</v>
      </c>
      <c r="G21" s="24">
        <v>45056</v>
      </c>
      <c r="H21" s="20">
        <f t="shared" si="2"/>
        <v>-61</v>
      </c>
      <c r="I21" s="21">
        <f t="shared" si="3"/>
        <v>-8544008.3099999987</v>
      </c>
      <c r="J21" s="21">
        <f t="shared" si="4"/>
        <v>0</v>
      </c>
      <c r="K21" s="22">
        <f t="shared" si="5"/>
        <v>140065.71</v>
      </c>
      <c r="L21" s="21">
        <f t="shared" si="6"/>
        <v>0</v>
      </c>
      <c r="M21" s="21">
        <f t="shared" si="7"/>
        <v>0</v>
      </c>
      <c r="N21" s="21">
        <f t="shared" si="8"/>
        <v>0</v>
      </c>
      <c r="O21" s="23">
        <f t="shared" si="9"/>
        <v>0</v>
      </c>
      <c r="P21" t="s">
        <v>23</v>
      </c>
      <c r="Q21" t="s">
        <v>24</v>
      </c>
      <c r="R21" t="s">
        <v>1798</v>
      </c>
      <c r="S21">
        <v>3408</v>
      </c>
      <c r="T21" s="24">
        <v>45056</v>
      </c>
    </row>
    <row r="22" spans="1:20" x14ac:dyDescent="0.25">
      <c r="A22" t="s">
        <v>45</v>
      </c>
      <c r="B22" s="24">
        <v>45056</v>
      </c>
      <c r="C22" s="24">
        <v>45056</v>
      </c>
      <c r="D22" s="18">
        <v>60</v>
      </c>
      <c r="E22" s="26">
        <v>70032.850000000006</v>
      </c>
      <c r="F22" s="19">
        <f t="shared" si="0"/>
        <v>45117</v>
      </c>
      <c r="G22" s="24">
        <v>45056</v>
      </c>
      <c r="H22" s="20">
        <f t="shared" si="2"/>
        <v>-61</v>
      </c>
      <c r="I22" s="21">
        <f t="shared" si="3"/>
        <v>-4272003.8500000006</v>
      </c>
      <c r="J22" s="21">
        <f t="shared" si="4"/>
        <v>0</v>
      </c>
      <c r="K22" s="22">
        <f t="shared" si="5"/>
        <v>70032.850000000006</v>
      </c>
      <c r="L22" s="21">
        <f t="shared" si="6"/>
        <v>0</v>
      </c>
      <c r="M22" s="21">
        <f t="shared" si="7"/>
        <v>0</v>
      </c>
      <c r="N22" s="21">
        <f t="shared" si="8"/>
        <v>0</v>
      </c>
      <c r="O22" s="23">
        <f t="shared" si="9"/>
        <v>0</v>
      </c>
      <c r="P22" t="s">
        <v>23</v>
      </c>
      <c r="Q22" t="s">
        <v>24</v>
      </c>
      <c r="R22" t="s">
        <v>1798</v>
      </c>
      <c r="S22">
        <v>3410</v>
      </c>
      <c r="T22" s="24">
        <v>45056</v>
      </c>
    </row>
    <row r="23" spans="1:20" x14ac:dyDescent="0.25">
      <c r="A23" t="s">
        <v>46</v>
      </c>
      <c r="B23" s="24">
        <v>44802</v>
      </c>
      <c r="C23" s="24">
        <v>44816</v>
      </c>
      <c r="D23" s="18">
        <v>60</v>
      </c>
      <c r="E23" s="26">
        <v>1938</v>
      </c>
      <c r="F23" s="19">
        <f t="shared" si="0"/>
        <v>44877</v>
      </c>
      <c r="G23" s="24">
        <v>45023</v>
      </c>
      <c r="H23" s="20">
        <f t="shared" si="2"/>
        <v>146</v>
      </c>
      <c r="I23" s="21">
        <f t="shared" si="3"/>
        <v>282948</v>
      </c>
      <c r="J23" s="21">
        <f t="shared" si="4"/>
        <v>205</v>
      </c>
      <c r="K23" s="22">
        <f t="shared" si="5"/>
        <v>1733</v>
      </c>
      <c r="L23" s="21">
        <f t="shared" si="6"/>
        <v>221</v>
      </c>
      <c r="M23" s="21">
        <f t="shared" si="7"/>
        <v>207</v>
      </c>
      <c r="N23" s="21">
        <f t="shared" si="8"/>
        <v>428298</v>
      </c>
      <c r="O23" s="23">
        <f t="shared" si="9"/>
        <v>401166</v>
      </c>
      <c r="P23" t="s">
        <v>23</v>
      </c>
      <c r="Q23" t="s">
        <v>24</v>
      </c>
      <c r="R23" t="s">
        <v>1799</v>
      </c>
      <c r="S23">
        <v>2568</v>
      </c>
      <c r="T23" s="24">
        <v>45023</v>
      </c>
    </row>
    <row r="24" spans="1:20" x14ac:dyDescent="0.25">
      <c r="A24" t="s">
        <v>47</v>
      </c>
      <c r="B24" s="24">
        <v>44802</v>
      </c>
      <c r="C24" s="24">
        <v>44816</v>
      </c>
      <c r="D24" s="18">
        <v>60</v>
      </c>
      <c r="E24">
        <v>350</v>
      </c>
      <c r="F24" s="19">
        <f t="shared" si="0"/>
        <v>44877</v>
      </c>
      <c r="G24" s="24">
        <v>45023</v>
      </c>
      <c r="H24" s="20">
        <f t="shared" si="2"/>
        <v>146</v>
      </c>
      <c r="I24" s="21">
        <f t="shared" si="3"/>
        <v>51100</v>
      </c>
      <c r="J24" s="21">
        <f t="shared" si="4"/>
        <v>205</v>
      </c>
      <c r="K24" s="22">
        <f t="shared" si="5"/>
        <v>145</v>
      </c>
      <c r="L24" s="21">
        <f t="shared" si="6"/>
        <v>221</v>
      </c>
      <c r="M24" s="21">
        <f t="shared" si="7"/>
        <v>207</v>
      </c>
      <c r="N24" s="21">
        <f t="shared" si="8"/>
        <v>77350</v>
      </c>
      <c r="O24" s="23">
        <f t="shared" si="9"/>
        <v>72450</v>
      </c>
      <c r="P24" t="s">
        <v>23</v>
      </c>
      <c r="Q24" t="s">
        <v>24</v>
      </c>
      <c r="R24" t="s">
        <v>1799</v>
      </c>
      <c r="S24">
        <v>2568</v>
      </c>
      <c r="T24" s="24">
        <v>45023</v>
      </c>
    </row>
    <row r="25" spans="1:20" x14ac:dyDescent="0.25">
      <c r="A25" t="s">
        <v>48</v>
      </c>
      <c r="B25" s="24">
        <v>44802</v>
      </c>
      <c r="C25" s="24">
        <v>44816</v>
      </c>
      <c r="D25" s="18">
        <v>60</v>
      </c>
      <c r="E25">
        <v>840</v>
      </c>
      <c r="F25" s="19">
        <f t="shared" si="0"/>
        <v>44877</v>
      </c>
      <c r="G25" s="24">
        <v>45023</v>
      </c>
      <c r="H25" s="20">
        <f t="shared" si="2"/>
        <v>146</v>
      </c>
      <c r="I25" s="21">
        <f t="shared" si="3"/>
        <v>122640</v>
      </c>
      <c r="J25" s="21">
        <f t="shared" si="4"/>
        <v>205</v>
      </c>
      <c r="K25" s="22">
        <f t="shared" si="5"/>
        <v>635</v>
      </c>
      <c r="L25" s="21">
        <f t="shared" si="6"/>
        <v>221</v>
      </c>
      <c r="M25" s="21">
        <f t="shared" si="7"/>
        <v>207</v>
      </c>
      <c r="N25" s="21">
        <f t="shared" si="8"/>
        <v>185640</v>
      </c>
      <c r="O25" s="23">
        <f t="shared" si="9"/>
        <v>173880</v>
      </c>
      <c r="P25" t="s">
        <v>23</v>
      </c>
      <c r="Q25" t="s">
        <v>24</v>
      </c>
      <c r="R25" t="s">
        <v>1799</v>
      </c>
      <c r="S25">
        <v>2568</v>
      </c>
      <c r="T25" s="24">
        <v>45023</v>
      </c>
    </row>
    <row r="26" spans="1:20" x14ac:dyDescent="0.25">
      <c r="A26" t="s">
        <v>49</v>
      </c>
      <c r="B26" s="24">
        <v>44804</v>
      </c>
      <c r="C26" s="24">
        <v>44816</v>
      </c>
      <c r="D26" s="18">
        <v>60</v>
      </c>
      <c r="E26">
        <v>210</v>
      </c>
      <c r="F26" s="19">
        <f t="shared" si="0"/>
        <v>44877</v>
      </c>
      <c r="G26" s="24">
        <v>45023</v>
      </c>
      <c r="H26" s="20">
        <f t="shared" si="2"/>
        <v>146</v>
      </c>
      <c r="I26" s="21">
        <f t="shared" si="3"/>
        <v>30660</v>
      </c>
      <c r="J26" s="21">
        <f t="shared" si="4"/>
        <v>205</v>
      </c>
      <c r="K26" s="22">
        <f t="shared" si="5"/>
        <v>5</v>
      </c>
      <c r="L26" s="21">
        <f t="shared" si="6"/>
        <v>219</v>
      </c>
      <c r="M26" s="21">
        <f t="shared" si="7"/>
        <v>207</v>
      </c>
      <c r="N26" s="21">
        <f t="shared" si="8"/>
        <v>45990</v>
      </c>
      <c r="O26" s="23">
        <f t="shared" si="9"/>
        <v>43470</v>
      </c>
      <c r="P26" t="s">
        <v>23</v>
      </c>
      <c r="Q26" t="s">
        <v>24</v>
      </c>
      <c r="R26" t="s">
        <v>1799</v>
      </c>
      <c r="S26">
        <v>2568</v>
      </c>
      <c r="T26" s="24">
        <v>45023</v>
      </c>
    </row>
    <row r="27" spans="1:20" x14ac:dyDescent="0.25">
      <c r="A27" t="s">
        <v>50</v>
      </c>
      <c r="B27" s="24">
        <v>44820</v>
      </c>
      <c r="C27" s="24">
        <v>44826</v>
      </c>
      <c r="D27" s="18">
        <v>60</v>
      </c>
      <c r="E27">
        <v>723</v>
      </c>
      <c r="F27" s="19">
        <f t="shared" si="0"/>
        <v>44887</v>
      </c>
      <c r="G27" s="24">
        <v>45023</v>
      </c>
      <c r="H27" s="20">
        <f t="shared" si="2"/>
        <v>136</v>
      </c>
      <c r="I27" s="21">
        <f t="shared" si="3"/>
        <v>98328</v>
      </c>
      <c r="J27" s="21">
        <f t="shared" si="4"/>
        <v>195</v>
      </c>
      <c r="K27" s="22">
        <f t="shared" si="5"/>
        <v>528</v>
      </c>
      <c r="L27" s="21">
        <f t="shared" si="6"/>
        <v>203</v>
      </c>
      <c r="M27" s="21">
        <f t="shared" si="7"/>
        <v>197</v>
      </c>
      <c r="N27" s="21">
        <f t="shared" si="8"/>
        <v>146769</v>
      </c>
      <c r="O27" s="23">
        <f t="shared" si="9"/>
        <v>142431</v>
      </c>
      <c r="P27" t="s">
        <v>23</v>
      </c>
      <c r="Q27" t="s">
        <v>24</v>
      </c>
      <c r="R27" t="s">
        <v>1799</v>
      </c>
      <c r="S27">
        <v>2568</v>
      </c>
      <c r="T27" s="24">
        <v>45023</v>
      </c>
    </row>
    <row r="28" spans="1:20" x14ac:dyDescent="0.25">
      <c r="A28" t="s">
        <v>51</v>
      </c>
      <c r="B28" s="24">
        <v>44840</v>
      </c>
      <c r="C28" s="24">
        <v>44846</v>
      </c>
      <c r="D28" s="18">
        <v>60</v>
      </c>
      <c r="E28" s="26">
        <v>1191.2</v>
      </c>
      <c r="F28" s="19">
        <f t="shared" si="0"/>
        <v>44907</v>
      </c>
      <c r="G28" s="24">
        <v>45023</v>
      </c>
      <c r="H28" s="20">
        <f t="shared" si="2"/>
        <v>116</v>
      </c>
      <c r="I28" s="21">
        <f t="shared" si="3"/>
        <v>138179.20000000001</v>
      </c>
      <c r="J28" s="21">
        <f t="shared" si="4"/>
        <v>175</v>
      </c>
      <c r="K28" s="22">
        <f t="shared" si="5"/>
        <v>1016.2</v>
      </c>
      <c r="L28" s="21">
        <f t="shared" si="6"/>
        <v>183</v>
      </c>
      <c r="M28" s="21">
        <f t="shared" si="7"/>
        <v>177</v>
      </c>
      <c r="N28" s="21">
        <f t="shared" si="8"/>
        <v>217989.6</v>
      </c>
      <c r="O28" s="23">
        <f t="shared" si="9"/>
        <v>210842.4</v>
      </c>
      <c r="P28" t="s">
        <v>23</v>
      </c>
      <c r="Q28" t="s">
        <v>24</v>
      </c>
      <c r="R28" t="s">
        <v>1799</v>
      </c>
      <c r="S28">
        <v>2568</v>
      </c>
      <c r="T28" s="24">
        <v>45023</v>
      </c>
    </row>
    <row r="29" spans="1:20" x14ac:dyDescent="0.25">
      <c r="A29" t="s">
        <v>52</v>
      </c>
      <c r="B29" s="24">
        <v>44840</v>
      </c>
      <c r="C29" s="24">
        <v>44846</v>
      </c>
      <c r="D29" s="18">
        <v>60</v>
      </c>
      <c r="E29" s="26">
        <v>3850</v>
      </c>
      <c r="F29" s="19">
        <f t="shared" si="0"/>
        <v>44907</v>
      </c>
      <c r="G29" s="24">
        <v>45023</v>
      </c>
      <c r="H29" s="20">
        <f t="shared" si="2"/>
        <v>116</v>
      </c>
      <c r="I29" s="21">
        <f t="shared" si="3"/>
        <v>446600</v>
      </c>
      <c r="J29" s="21">
        <f t="shared" si="4"/>
        <v>175</v>
      </c>
      <c r="K29" s="22">
        <f t="shared" si="5"/>
        <v>3675</v>
      </c>
      <c r="L29" s="21">
        <f t="shared" si="6"/>
        <v>183</v>
      </c>
      <c r="M29" s="21">
        <f t="shared" si="7"/>
        <v>177</v>
      </c>
      <c r="N29" s="21">
        <f t="shared" si="8"/>
        <v>704550</v>
      </c>
      <c r="O29" s="23">
        <f t="shared" si="9"/>
        <v>681450</v>
      </c>
      <c r="P29" t="s">
        <v>23</v>
      </c>
      <c r="Q29" t="s">
        <v>24</v>
      </c>
      <c r="R29" t="s">
        <v>1799</v>
      </c>
      <c r="S29">
        <v>2568</v>
      </c>
      <c r="T29" s="24">
        <v>45023</v>
      </c>
    </row>
    <row r="30" spans="1:20" x14ac:dyDescent="0.25">
      <c r="A30" t="s">
        <v>53</v>
      </c>
      <c r="B30" s="24">
        <v>44840</v>
      </c>
      <c r="C30" s="24">
        <v>44846</v>
      </c>
      <c r="D30" s="18">
        <v>60</v>
      </c>
      <c r="E30">
        <v>297.8</v>
      </c>
      <c r="F30" s="19">
        <f t="shared" si="0"/>
        <v>44907</v>
      </c>
      <c r="G30" s="24">
        <v>45023</v>
      </c>
      <c r="H30" s="20">
        <f t="shared" si="2"/>
        <v>116</v>
      </c>
      <c r="I30" s="21">
        <f t="shared" si="3"/>
        <v>34544.800000000003</v>
      </c>
      <c r="J30" s="21">
        <f t="shared" si="4"/>
        <v>175</v>
      </c>
      <c r="K30" s="22">
        <f t="shared" si="5"/>
        <v>122.80000000000001</v>
      </c>
      <c r="L30" s="21">
        <f t="shared" si="6"/>
        <v>183</v>
      </c>
      <c r="M30" s="21">
        <f t="shared" si="7"/>
        <v>177</v>
      </c>
      <c r="N30" s="21">
        <f t="shared" si="8"/>
        <v>54497.4</v>
      </c>
      <c r="O30" s="23">
        <f t="shared" si="9"/>
        <v>52710.6</v>
      </c>
      <c r="P30" t="s">
        <v>23</v>
      </c>
      <c r="Q30" t="s">
        <v>24</v>
      </c>
      <c r="R30" t="s">
        <v>1799</v>
      </c>
      <c r="S30">
        <v>2568</v>
      </c>
      <c r="T30" s="24">
        <v>45023</v>
      </c>
    </row>
    <row r="31" spans="1:20" x14ac:dyDescent="0.25">
      <c r="A31" t="s">
        <v>54</v>
      </c>
      <c r="B31" s="24">
        <v>44862</v>
      </c>
      <c r="C31" s="24">
        <v>44872</v>
      </c>
      <c r="D31" s="18">
        <v>60</v>
      </c>
      <c r="E31" s="26">
        <v>18890</v>
      </c>
      <c r="F31" s="19">
        <f t="shared" si="0"/>
        <v>44933</v>
      </c>
      <c r="G31" s="24">
        <v>45023</v>
      </c>
      <c r="H31" s="20">
        <f t="shared" si="2"/>
        <v>90</v>
      </c>
      <c r="I31" s="21">
        <f t="shared" si="3"/>
        <v>1700100</v>
      </c>
      <c r="J31" s="21">
        <f t="shared" si="4"/>
        <v>150</v>
      </c>
      <c r="K31" s="22">
        <f t="shared" si="5"/>
        <v>18740</v>
      </c>
      <c r="L31" s="21">
        <f t="shared" si="6"/>
        <v>161</v>
      </c>
      <c r="M31" s="21">
        <f t="shared" si="7"/>
        <v>151</v>
      </c>
      <c r="N31" s="21">
        <f t="shared" si="8"/>
        <v>3041290</v>
      </c>
      <c r="O31" s="23">
        <f t="shared" si="9"/>
        <v>2852390</v>
      </c>
      <c r="P31" t="s">
        <v>23</v>
      </c>
      <c r="Q31" t="s">
        <v>24</v>
      </c>
      <c r="R31" t="s">
        <v>1799</v>
      </c>
      <c r="S31">
        <v>2568</v>
      </c>
      <c r="T31" s="24">
        <v>45023</v>
      </c>
    </row>
    <row r="32" spans="1:20" x14ac:dyDescent="0.25">
      <c r="A32" t="s">
        <v>55</v>
      </c>
      <c r="B32" s="24">
        <v>44774</v>
      </c>
      <c r="C32" s="24">
        <v>44789</v>
      </c>
      <c r="D32" s="18">
        <v>60</v>
      </c>
      <c r="E32" s="26">
        <v>5455</v>
      </c>
      <c r="F32" s="19">
        <f t="shared" si="0"/>
        <v>44850</v>
      </c>
      <c r="G32" s="24">
        <v>45023</v>
      </c>
      <c r="H32" s="20">
        <f t="shared" si="2"/>
        <v>173</v>
      </c>
      <c r="I32" s="21">
        <f t="shared" si="3"/>
        <v>943715</v>
      </c>
      <c r="J32" s="21">
        <f t="shared" si="4"/>
        <v>231</v>
      </c>
      <c r="K32" s="22">
        <f t="shared" si="5"/>
        <v>5224</v>
      </c>
      <c r="L32" s="21">
        <f t="shared" si="6"/>
        <v>249</v>
      </c>
      <c r="M32" s="21">
        <f t="shared" si="7"/>
        <v>234</v>
      </c>
      <c r="N32" s="21">
        <f t="shared" si="8"/>
        <v>1358295</v>
      </c>
      <c r="O32" s="23">
        <f t="shared" si="9"/>
        <v>1276470</v>
      </c>
      <c r="P32" t="s">
        <v>23</v>
      </c>
      <c r="Q32" t="s">
        <v>24</v>
      </c>
      <c r="R32" t="s">
        <v>1800</v>
      </c>
      <c r="S32">
        <v>2564</v>
      </c>
      <c r="T32" s="24">
        <v>45023</v>
      </c>
    </row>
    <row r="33" spans="1:20" x14ac:dyDescent="0.25">
      <c r="A33" t="s">
        <v>56</v>
      </c>
      <c r="B33" s="24">
        <v>44776</v>
      </c>
      <c r="C33" s="24">
        <v>44789</v>
      </c>
      <c r="D33" s="18">
        <v>60</v>
      </c>
      <c r="E33" s="26">
        <v>10850</v>
      </c>
      <c r="F33" s="19">
        <f t="shared" si="0"/>
        <v>44850</v>
      </c>
      <c r="G33" s="24">
        <v>45023</v>
      </c>
      <c r="H33" s="20">
        <f t="shared" si="2"/>
        <v>173</v>
      </c>
      <c r="I33" s="21">
        <f t="shared" si="3"/>
        <v>1877050</v>
      </c>
      <c r="J33" s="21">
        <f t="shared" si="4"/>
        <v>231</v>
      </c>
      <c r="K33" s="22">
        <f t="shared" si="5"/>
        <v>10619</v>
      </c>
      <c r="L33" s="21">
        <f t="shared" si="6"/>
        <v>247</v>
      </c>
      <c r="M33" s="21">
        <f t="shared" si="7"/>
        <v>234</v>
      </c>
      <c r="N33" s="21">
        <f t="shared" si="8"/>
        <v>2679950</v>
      </c>
      <c r="O33" s="23">
        <f t="shared" si="9"/>
        <v>2538900</v>
      </c>
      <c r="P33" t="s">
        <v>23</v>
      </c>
      <c r="Q33" t="s">
        <v>24</v>
      </c>
      <c r="R33" t="s">
        <v>1800</v>
      </c>
      <c r="S33">
        <v>2564</v>
      </c>
      <c r="T33" s="24">
        <v>45023</v>
      </c>
    </row>
    <row r="34" spans="1:20" x14ac:dyDescent="0.25">
      <c r="A34" t="s">
        <v>57</v>
      </c>
      <c r="B34" s="24">
        <v>44781</v>
      </c>
      <c r="C34" s="24">
        <v>44795</v>
      </c>
      <c r="D34" s="18">
        <v>60</v>
      </c>
      <c r="E34" s="26">
        <v>1980</v>
      </c>
      <c r="F34" s="19">
        <f t="shared" si="0"/>
        <v>44856</v>
      </c>
      <c r="G34" s="24">
        <v>45023</v>
      </c>
      <c r="H34" s="20">
        <f t="shared" si="2"/>
        <v>167</v>
      </c>
      <c r="I34" s="21">
        <f t="shared" si="3"/>
        <v>330660</v>
      </c>
      <c r="J34" s="21">
        <f t="shared" si="4"/>
        <v>225</v>
      </c>
      <c r="K34" s="22">
        <f t="shared" si="5"/>
        <v>1755</v>
      </c>
      <c r="L34" s="21">
        <f t="shared" si="6"/>
        <v>242</v>
      </c>
      <c r="M34" s="21">
        <f t="shared" si="7"/>
        <v>228</v>
      </c>
      <c r="N34" s="21">
        <f t="shared" si="8"/>
        <v>479160</v>
      </c>
      <c r="O34" s="23">
        <f t="shared" si="9"/>
        <v>451440</v>
      </c>
      <c r="P34" t="s">
        <v>23</v>
      </c>
      <c r="Q34" t="s">
        <v>24</v>
      </c>
      <c r="R34" t="s">
        <v>1800</v>
      </c>
      <c r="S34">
        <v>2564</v>
      </c>
      <c r="T34" s="24">
        <v>45023</v>
      </c>
    </row>
    <row r="35" spans="1:20" x14ac:dyDescent="0.25">
      <c r="A35" t="s">
        <v>58</v>
      </c>
      <c r="B35" s="24">
        <v>44781</v>
      </c>
      <c r="C35" s="24">
        <v>44796</v>
      </c>
      <c r="D35" s="18">
        <v>60</v>
      </c>
      <c r="E35" s="26">
        <v>1260</v>
      </c>
      <c r="F35" s="19">
        <f t="shared" si="0"/>
        <v>44857</v>
      </c>
      <c r="G35" s="24">
        <v>45023</v>
      </c>
      <c r="H35" s="20">
        <f t="shared" si="2"/>
        <v>166</v>
      </c>
      <c r="I35" s="21">
        <f t="shared" si="3"/>
        <v>209160</v>
      </c>
      <c r="J35" s="21">
        <f t="shared" si="4"/>
        <v>224</v>
      </c>
      <c r="K35" s="22">
        <f t="shared" si="5"/>
        <v>1036</v>
      </c>
      <c r="L35" s="21">
        <f t="shared" si="6"/>
        <v>242</v>
      </c>
      <c r="M35" s="21">
        <f t="shared" si="7"/>
        <v>227</v>
      </c>
      <c r="N35" s="21">
        <f t="shared" si="8"/>
        <v>304920</v>
      </c>
      <c r="O35" s="23">
        <f t="shared" si="9"/>
        <v>286020</v>
      </c>
      <c r="P35" t="s">
        <v>23</v>
      </c>
      <c r="Q35" t="s">
        <v>24</v>
      </c>
      <c r="R35" t="s">
        <v>1800</v>
      </c>
      <c r="S35">
        <v>2564</v>
      </c>
      <c r="T35" s="24">
        <v>45023</v>
      </c>
    </row>
    <row r="36" spans="1:20" x14ac:dyDescent="0.25">
      <c r="A36" t="s">
        <v>59</v>
      </c>
      <c r="B36" s="24">
        <v>44781</v>
      </c>
      <c r="C36" s="24">
        <v>44796</v>
      </c>
      <c r="D36" s="18">
        <v>60</v>
      </c>
      <c r="E36">
        <v>216</v>
      </c>
      <c r="F36" s="19">
        <f t="shared" si="0"/>
        <v>44857</v>
      </c>
      <c r="G36" s="24">
        <v>45023</v>
      </c>
      <c r="H36" s="20">
        <f t="shared" si="2"/>
        <v>166</v>
      </c>
      <c r="I36" s="21">
        <f t="shared" si="3"/>
        <v>35856</v>
      </c>
      <c r="J36" s="21">
        <f t="shared" si="4"/>
        <v>224</v>
      </c>
      <c r="K36" s="22">
        <f t="shared" si="5"/>
        <v>-8</v>
      </c>
      <c r="L36" s="21">
        <f t="shared" si="6"/>
        <v>242</v>
      </c>
      <c r="M36" s="21">
        <f t="shared" si="7"/>
        <v>227</v>
      </c>
      <c r="N36" s="21">
        <f t="shared" si="8"/>
        <v>52272</v>
      </c>
      <c r="O36" s="23">
        <f t="shared" si="9"/>
        <v>49032</v>
      </c>
      <c r="P36" t="s">
        <v>23</v>
      </c>
      <c r="Q36" t="s">
        <v>24</v>
      </c>
      <c r="R36" t="s">
        <v>1800</v>
      </c>
      <c r="S36">
        <v>2564</v>
      </c>
      <c r="T36" s="24">
        <v>45023</v>
      </c>
    </row>
    <row r="37" spans="1:20" x14ac:dyDescent="0.25">
      <c r="A37" t="s">
        <v>60</v>
      </c>
      <c r="B37" s="24">
        <v>44783</v>
      </c>
      <c r="C37" s="24">
        <v>44797</v>
      </c>
      <c r="D37" s="18">
        <v>60</v>
      </c>
      <c r="E37" s="26">
        <v>10500</v>
      </c>
      <c r="F37" s="19">
        <f t="shared" si="0"/>
        <v>44858</v>
      </c>
      <c r="G37" s="24">
        <v>45023</v>
      </c>
      <c r="H37" s="20">
        <f t="shared" si="2"/>
        <v>165</v>
      </c>
      <c r="I37" s="21">
        <f t="shared" si="3"/>
        <v>1732500</v>
      </c>
      <c r="J37" s="21">
        <f t="shared" si="4"/>
        <v>223</v>
      </c>
      <c r="K37" s="22">
        <f t="shared" si="5"/>
        <v>10277</v>
      </c>
      <c r="L37" s="21">
        <f t="shared" si="6"/>
        <v>240</v>
      </c>
      <c r="M37" s="21">
        <f t="shared" si="7"/>
        <v>226</v>
      </c>
      <c r="N37" s="21">
        <f t="shared" si="8"/>
        <v>2520000</v>
      </c>
      <c r="O37" s="23">
        <f t="shared" si="9"/>
        <v>2373000</v>
      </c>
      <c r="P37" t="s">
        <v>23</v>
      </c>
      <c r="Q37" t="s">
        <v>24</v>
      </c>
      <c r="R37" t="s">
        <v>1800</v>
      </c>
      <c r="S37">
        <v>2564</v>
      </c>
      <c r="T37" s="24">
        <v>45023</v>
      </c>
    </row>
    <row r="38" spans="1:20" x14ac:dyDescent="0.25">
      <c r="A38" t="s">
        <v>61</v>
      </c>
      <c r="B38" s="24">
        <v>44784</v>
      </c>
      <c r="C38" s="24">
        <v>44797</v>
      </c>
      <c r="D38" s="18">
        <v>60</v>
      </c>
      <c r="E38" s="26">
        <v>29750</v>
      </c>
      <c r="F38" s="19">
        <f t="shared" si="0"/>
        <v>44858</v>
      </c>
      <c r="G38" s="24">
        <v>45023</v>
      </c>
      <c r="H38" s="20">
        <f t="shared" si="2"/>
        <v>165</v>
      </c>
      <c r="I38" s="21">
        <f t="shared" si="3"/>
        <v>4908750</v>
      </c>
      <c r="J38" s="21">
        <f t="shared" si="4"/>
        <v>223</v>
      </c>
      <c r="K38" s="22">
        <f t="shared" si="5"/>
        <v>29527</v>
      </c>
      <c r="L38" s="21">
        <f t="shared" si="6"/>
        <v>239</v>
      </c>
      <c r="M38" s="21">
        <f t="shared" si="7"/>
        <v>226</v>
      </c>
      <c r="N38" s="21">
        <f t="shared" si="8"/>
        <v>7110250</v>
      </c>
      <c r="O38" s="23">
        <f t="shared" si="9"/>
        <v>6723500</v>
      </c>
      <c r="P38" t="s">
        <v>23</v>
      </c>
      <c r="Q38" t="s">
        <v>24</v>
      </c>
      <c r="R38" t="s">
        <v>1800</v>
      </c>
      <c r="S38">
        <v>2564</v>
      </c>
      <c r="T38" s="24">
        <v>45023</v>
      </c>
    </row>
    <row r="39" spans="1:20" x14ac:dyDescent="0.25">
      <c r="A39" t="s">
        <v>62</v>
      </c>
      <c r="B39" s="24">
        <v>44784</v>
      </c>
      <c r="C39" s="24">
        <v>44797</v>
      </c>
      <c r="D39" s="18">
        <v>60</v>
      </c>
      <c r="E39">
        <v>708</v>
      </c>
      <c r="F39" s="19">
        <f t="shared" si="0"/>
        <v>44858</v>
      </c>
      <c r="G39" s="24">
        <v>45023</v>
      </c>
      <c r="H39" s="20">
        <f t="shared" si="2"/>
        <v>165</v>
      </c>
      <c r="I39" s="21">
        <f t="shared" si="3"/>
        <v>116820</v>
      </c>
      <c r="J39" s="21">
        <f t="shared" si="4"/>
        <v>223</v>
      </c>
      <c r="K39" s="22">
        <f t="shared" si="5"/>
        <v>485</v>
      </c>
      <c r="L39" s="21">
        <f t="shared" si="6"/>
        <v>239</v>
      </c>
      <c r="M39" s="21">
        <f t="shared" si="7"/>
        <v>226</v>
      </c>
      <c r="N39" s="21">
        <f t="shared" si="8"/>
        <v>169212</v>
      </c>
      <c r="O39" s="23">
        <f t="shared" si="9"/>
        <v>160008</v>
      </c>
      <c r="P39" t="s">
        <v>23</v>
      </c>
      <c r="Q39" t="s">
        <v>24</v>
      </c>
      <c r="R39" t="s">
        <v>1800</v>
      </c>
      <c r="S39">
        <v>2564</v>
      </c>
      <c r="T39" s="24">
        <v>45023</v>
      </c>
    </row>
    <row r="40" spans="1:20" x14ac:dyDescent="0.25">
      <c r="A40" t="s">
        <v>63</v>
      </c>
      <c r="B40" s="24">
        <v>44795</v>
      </c>
      <c r="C40" s="24">
        <v>44816</v>
      </c>
      <c r="D40" s="18">
        <v>60</v>
      </c>
      <c r="E40" s="26">
        <v>29750</v>
      </c>
      <c r="F40" s="19">
        <f t="shared" si="0"/>
        <v>44877</v>
      </c>
      <c r="G40" s="24">
        <v>45023</v>
      </c>
      <c r="H40" s="20">
        <f t="shared" si="2"/>
        <v>146</v>
      </c>
      <c r="I40" s="21">
        <f t="shared" si="3"/>
        <v>4343500</v>
      </c>
      <c r="J40" s="21">
        <f t="shared" si="4"/>
        <v>205</v>
      </c>
      <c r="K40" s="22">
        <f t="shared" si="5"/>
        <v>29545</v>
      </c>
      <c r="L40" s="21">
        <f t="shared" si="6"/>
        <v>228</v>
      </c>
      <c r="M40" s="21">
        <f t="shared" si="7"/>
        <v>207</v>
      </c>
      <c r="N40" s="21">
        <f t="shared" si="8"/>
        <v>6783000</v>
      </c>
      <c r="O40" s="23">
        <f t="shared" si="9"/>
        <v>6158250</v>
      </c>
      <c r="P40" t="s">
        <v>23</v>
      </c>
      <c r="Q40" t="s">
        <v>24</v>
      </c>
      <c r="R40" t="s">
        <v>1800</v>
      </c>
      <c r="S40">
        <v>2564</v>
      </c>
      <c r="T40" s="24">
        <v>45023</v>
      </c>
    </row>
    <row r="41" spans="1:20" x14ac:dyDescent="0.25">
      <c r="A41" t="s">
        <v>64</v>
      </c>
      <c r="B41" s="24">
        <v>44796</v>
      </c>
      <c r="C41" s="24">
        <v>44816</v>
      </c>
      <c r="D41" s="18">
        <v>60</v>
      </c>
      <c r="E41">
        <v>297</v>
      </c>
      <c r="F41" s="19">
        <f t="shared" si="0"/>
        <v>44877</v>
      </c>
      <c r="G41" s="24">
        <v>45023</v>
      </c>
      <c r="H41" s="20">
        <f t="shared" si="2"/>
        <v>146</v>
      </c>
      <c r="I41" s="21">
        <f t="shared" si="3"/>
        <v>43362</v>
      </c>
      <c r="J41" s="21">
        <f t="shared" si="4"/>
        <v>205</v>
      </c>
      <c r="K41" s="22">
        <f t="shared" si="5"/>
        <v>92</v>
      </c>
      <c r="L41" s="21">
        <f t="shared" si="6"/>
        <v>227</v>
      </c>
      <c r="M41" s="21">
        <f t="shared" si="7"/>
        <v>207</v>
      </c>
      <c r="N41" s="21">
        <f t="shared" si="8"/>
        <v>67419</v>
      </c>
      <c r="O41" s="23">
        <f t="shared" si="9"/>
        <v>61479</v>
      </c>
      <c r="P41" t="s">
        <v>23</v>
      </c>
      <c r="Q41" t="s">
        <v>24</v>
      </c>
      <c r="R41" t="s">
        <v>1800</v>
      </c>
      <c r="S41">
        <v>2564</v>
      </c>
      <c r="T41" s="24">
        <v>45023</v>
      </c>
    </row>
    <row r="42" spans="1:20" x14ac:dyDescent="0.25">
      <c r="A42" t="s">
        <v>65</v>
      </c>
      <c r="B42" s="24">
        <v>44797</v>
      </c>
      <c r="C42" s="24">
        <v>44816</v>
      </c>
      <c r="D42" s="18">
        <v>60</v>
      </c>
      <c r="E42" s="26">
        <v>2100</v>
      </c>
      <c r="F42" s="19">
        <f t="shared" si="0"/>
        <v>44877</v>
      </c>
      <c r="G42" s="24">
        <v>45023</v>
      </c>
      <c r="H42" s="20">
        <f t="shared" si="2"/>
        <v>146</v>
      </c>
      <c r="I42" s="21">
        <f t="shared" si="3"/>
        <v>306600</v>
      </c>
      <c r="J42" s="21">
        <f t="shared" si="4"/>
        <v>205</v>
      </c>
      <c r="K42" s="22">
        <f t="shared" si="5"/>
        <v>1895</v>
      </c>
      <c r="L42" s="21">
        <f t="shared" si="6"/>
        <v>226</v>
      </c>
      <c r="M42" s="21">
        <f t="shared" si="7"/>
        <v>207</v>
      </c>
      <c r="N42" s="21">
        <f t="shared" si="8"/>
        <v>474600</v>
      </c>
      <c r="O42" s="23">
        <f t="shared" si="9"/>
        <v>434700</v>
      </c>
      <c r="P42" t="s">
        <v>23</v>
      </c>
      <c r="Q42" t="s">
        <v>24</v>
      </c>
      <c r="R42" t="s">
        <v>1800</v>
      </c>
      <c r="S42">
        <v>2564</v>
      </c>
      <c r="T42" s="24">
        <v>45023</v>
      </c>
    </row>
    <row r="43" spans="1:20" x14ac:dyDescent="0.25">
      <c r="A43" t="s">
        <v>66</v>
      </c>
      <c r="B43" s="24">
        <v>44797</v>
      </c>
      <c r="C43" s="24">
        <v>44816</v>
      </c>
      <c r="D43" s="18">
        <v>60</v>
      </c>
      <c r="E43" s="26">
        <v>1260</v>
      </c>
      <c r="F43" s="19">
        <f t="shared" si="0"/>
        <v>44877</v>
      </c>
      <c r="G43" s="24">
        <v>45023</v>
      </c>
      <c r="H43" s="20">
        <f t="shared" si="2"/>
        <v>146</v>
      </c>
      <c r="I43" s="21">
        <f t="shared" si="3"/>
        <v>183960</v>
      </c>
      <c r="J43" s="21">
        <f t="shared" si="4"/>
        <v>205</v>
      </c>
      <c r="K43" s="22">
        <f t="shared" si="5"/>
        <v>1055</v>
      </c>
      <c r="L43" s="21">
        <f t="shared" si="6"/>
        <v>226</v>
      </c>
      <c r="M43" s="21">
        <f t="shared" si="7"/>
        <v>207</v>
      </c>
      <c r="N43" s="21">
        <f t="shared" si="8"/>
        <v>284760</v>
      </c>
      <c r="O43" s="23">
        <f t="shared" si="9"/>
        <v>260820</v>
      </c>
      <c r="P43" t="s">
        <v>23</v>
      </c>
      <c r="Q43" t="s">
        <v>24</v>
      </c>
      <c r="R43" t="s">
        <v>1800</v>
      </c>
      <c r="S43">
        <v>2564</v>
      </c>
      <c r="T43" s="24">
        <v>45023</v>
      </c>
    </row>
    <row r="44" spans="1:20" x14ac:dyDescent="0.25">
      <c r="A44" t="s">
        <v>67</v>
      </c>
      <c r="B44" s="24">
        <v>44799</v>
      </c>
      <c r="C44" s="24">
        <v>44816</v>
      </c>
      <c r="D44" s="18">
        <v>60</v>
      </c>
      <c r="E44">
        <v>297</v>
      </c>
      <c r="F44" s="19">
        <f t="shared" si="0"/>
        <v>44877</v>
      </c>
      <c r="G44" s="24">
        <v>45023</v>
      </c>
      <c r="H44" s="20">
        <f t="shared" si="2"/>
        <v>146</v>
      </c>
      <c r="I44" s="21">
        <f t="shared" si="3"/>
        <v>43362</v>
      </c>
      <c r="J44" s="21">
        <f t="shared" si="4"/>
        <v>205</v>
      </c>
      <c r="K44" s="22">
        <f t="shared" si="5"/>
        <v>92</v>
      </c>
      <c r="L44" s="21">
        <f t="shared" si="6"/>
        <v>224</v>
      </c>
      <c r="M44" s="21">
        <f t="shared" si="7"/>
        <v>207</v>
      </c>
      <c r="N44" s="21">
        <f t="shared" si="8"/>
        <v>66528</v>
      </c>
      <c r="O44" s="23">
        <f t="shared" si="9"/>
        <v>61479</v>
      </c>
      <c r="P44" t="s">
        <v>23</v>
      </c>
      <c r="Q44" t="s">
        <v>24</v>
      </c>
      <c r="R44" t="s">
        <v>1800</v>
      </c>
      <c r="S44">
        <v>2564</v>
      </c>
      <c r="T44" s="24">
        <v>45023</v>
      </c>
    </row>
    <row r="45" spans="1:20" x14ac:dyDescent="0.25">
      <c r="A45" t="s">
        <v>68</v>
      </c>
      <c r="B45" s="24">
        <v>44810</v>
      </c>
      <c r="C45" s="24">
        <v>44826</v>
      </c>
      <c r="D45" s="18">
        <v>60</v>
      </c>
      <c r="E45" s="26">
        <v>3360</v>
      </c>
      <c r="F45" s="19">
        <f t="shared" si="0"/>
        <v>44887</v>
      </c>
      <c r="G45" s="24">
        <v>45023</v>
      </c>
      <c r="H45" s="20">
        <f t="shared" si="2"/>
        <v>136</v>
      </c>
      <c r="I45" s="21">
        <f t="shared" si="3"/>
        <v>456960</v>
      </c>
      <c r="J45" s="21">
        <f t="shared" si="4"/>
        <v>195</v>
      </c>
      <c r="K45" s="22">
        <f t="shared" si="5"/>
        <v>3165</v>
      </c>
      <c r="L45" s="21">
        <f t="shared" si="6"/>
        <v>213</v>
      </c>
      <c r="M45" s="21">
        <f t="shared" si="7"/>
        <v>197</v>
      </c>
      <c r="N45" s="21">
        <f t="shared" si="8"/>
        <v>715680</v>
      </c>
      <c r="O45" s="23">
        <f t="shared" si="9"/>
        <v>661920</v>
      </c>
      <c r="P45" t="s">
        <v>23</v>
      </c>
      <c r="Q45" t="s">
        <v>24</v>
      </c>
      <c r="R45" t="s">
        <v>1800</v>
      </c>
      <c r="S45">
        <v>2564</v>
      </c>
      <c r="T45" s="24">
        <v>45023</v>
      </c>
    </row>
    <row r="46" spans="1:20" x14ac:dyDescent="0.25">
      <c r="A46" t="s">
        <v>69</v>
      </c>
      <c r="B46" s="24">
        <v>44813</v>
      </c>
      <c r="C46" s="24">
        <v>44830</v>
      </c>
      <c r="D46" s="18">
        <v>60</v>
      </c>
      <c r="E46" s="26">
        <v>1843.2</v>
      </c>
      <c r="F46" s="19">
        <f t="shared" si="0"/>
        <v>44891</v>
      </c>
      <c r="G46" s="24">
        <v>45023</v>
      </c>
      <c r="H46" s="20">
        <f t="shared" si="2"/>
        <v>132</v>
      </c>
      <c r="I46" s="21">
        <f t="shared" si="3"/>
        <v>243302.39999999999</v>
      </c>
      <c r="J46" s="21">
        <f t="shared" si="4"/>
        <v>191</v>
      </c>
      <c r="K46" s="22">
        <f t="shared" si="5"/>
        <v>1652.2</v>
      </c>
      <c r="L46" s="21">
        <f t="shared" si="6"/>
        <v>210</v>
      </c>
      <c r="M46" s="21">
        <f t="shared" si="7"/>
        <v>193</v>
      </c>
      <c r="N46" s="21">
        <f t="shared" si="8"/>
        <v>387072</v>
      </c>
      <c r="O46" s="23">
        <f t="shared" si="9"/>
        <v>355737.60000000003</v>
      </c>
      <c r="P46" t="s">
        <v>23</v>
      </c>
      <c r="Q46" t="s">
        <v>24</v>
      </c>
      <c r="R46" t="s">
        <v>1800</v>
      </c>
      <c r="S46">
        <v>2564</v>
      </c>
      <c r="T46" s="24">
        <v>45023</v>
      </c>
    </row>
    <row r="47" spans="1:20" x14ac:dyDescent="0.25">
      <c r="A47" t="s">
        <v>70</v>
      </c>
      <c r="B47" s="24">
        <v>44818</v>
      </c>
      <c r="C47" s="24">
        <v>44830</v>
      </c>
      <c r="D47" s="18">
        <v>60</v>
      </c>
      <c r="E47" s="26">
        <v>1386.88</v>
      </c>
      <c r="F47" s="19">
        <f t="shared" si="0"/>
        <v>44891</v>
      </c>
      <c r="G47" s="24">
        <v>45023</v>
      </c>
      <c r="H47" s="20">
        <f t="shared" si="2"/>
        <v>132</v>
      </c>
      <c r="I47" s="21">
        <f t="shared" si="3"/>
        <v>183068.16</v>
      </c>
      <c r="J47" s="21">
        <f t="shared" si="4"/>
        <v>191</v>
      </c>
      <c r="K47" s="22">
        <f t="shared" si="5"/>
        <v>1195.8800000000001</v>
      </c>
      <c r="L47" s="21">
        <f t="shared" si="6"/>
        <v>205</v>
      </c>
      <c r="M47" s="21">
        <f t="shared" si="7"/>
        <v>193</v>
      </c>
      <c r="N47" s="21">
        <f t="shared" si="8"/>
        <v>284310.40000000002</v>
      </c>
      <c r="O47" s="23">
        <f t="shared" si="9"/>
        <v>267667.84000000003</v>
      </c>
      <c r="P47" t="s">
        <v>23</v>
      </c>
      <c r="Q47" t="s">
        <v>24</v>
      </c>
      <c r="R47" t="s">
        <v>1800</v>
      </c>
      <c r="S47">
        <v>2564</v>
      </c>
      <c r="T47" s="24">
        <v>45023</v>
      </c>
    </row>
    <row r="48" spans="1:20" x14ac:dyDescent="0.25">
      <c r="A48" t="s">
        <v>71</v>
      </c>
      <c r="B48" s="24">
        <v>44818</v>
      </c>
      <c r="C48" s="24">
        <v>44830</v>
      </c>
      <c r="D48" s="18">
        <v>60</v>
      </c>
      <c r="E48" s="26">
        <v>52434.42</v>
      </c>
      <c r="F48" s="19">
        <f t="shared" si="0"/>
        <v>44891</v>
      </c>
      <c r="G48" s="24">
        <v>45056</v>
      </c>
      <c r="H48" s="20">
        <f t="shared" si="2"/>
        <v>165</v>
      </c>
      <c r="I48" s="21">
        <f t="shared" si="3"/>
        <v>8651679.2999999989</v>
      </c>
      <c r="J48" s="21">
        <f t="shared" si="4"/>
        <v>224</v>
      </c>
      <c r="K48" s="22">
        <f t="shared" si="5"/>
        <v>52210.42</v>
      </c>
      <c r="L48" s="21">
        <f t="shared" si="6"/>
        <v>238</v>
      </c>
      <c r="M48" s="21">
        <f t="shared" si="7"/>
        <v>226</v>
      </c>
      <c r="N48" s="21">
        <f t="shared" si="8"/>
        <v>12479391.959999999</v>
      </c>
      <c r="O48" s="23">
        <f t="shared" si="9"/>
        <v>11850178.92</v>
      </c>
      <c r="P48" t="s">
        <v>23</v>
      </c>
      <c r="Q48" t="s">
        <v>24</v>
      </c>
      <c r="R48" t="s">
        <v>1800</v>
      </c>
      <c r="S48">
        <v>3417</v>
      </c>
      <c r="T48" s="24">
        <v>45056</v>
      </c>
    </row>
    <row r="49" spans="1:20" x14ac:dyDescent="0.25">
      <c r="A49" t="s">
        <v>72</v>
      </c>
      <c r="B49" s="24">
        <v>44819</v>
      </c>
      <c r="C49" s="24">
        <v>44830</v>
      </c>
      <c r="D49" s="18">
        <v>60</v>
      </c>
      <c r="E49" s="26">
        <v>2075.2199999999998</v>
      </c>
      <c r="F49" s="19">
        <f t="shared" si="0"/>
        <v>44891</v>
      </c>
      <c r="G49" s="24">
        <v>45056</v>
      </c>
      <c r="H49" s="20">
        <f t="shared" si="2"/>
        <v>165</v>
      </c>
      <c r="I49" s="21">
        <f t="shared" si="3"/>
        <v>342411.3</v>
      </c>
      <c r="J49" s="21">
        <f t="shared" si="4"/>
        <v>224</v>
      </c>
      <c r="K49" s="22">
        <f t="shared" si="5"/>
        <v>1851.2199999999998</v>
      </c>
      <c r="L49" s="21">
        <f t="shared" si="6"/>
        <v>237</v>
      </c>
      <c r="M49" s="21">
        <f t="shared" si="7"/>
        <v>226</v>
      </c>
      <c r="N49" s="21">
        <f t="shared" si="8"/>
        <v>491827.13999999996</v>
      </c>
      <c r="O49" s="23">
        <f t="shared" si="9"/>
        <v>468999.72</v>
      </c>
      <c r="P49" t="s">
        <v>23</v>
      </c>
      <c r="Q49" t="s">
        <v>24</v>
      </c>
      <c r="R49" t="s">
        <v>1800</v>
      </c>
      <c r="S49">
        <v>3417</v>
      </c>
      <c r="T49" s="24">
        <v>45056</v>
      </c>
    </row>
    <row r="50" spans="1:20" x14ac:dyDescent="0.25">
      <c r="A50" t="s">
        <v>73</v>
      </c>
      <c r="B50" s="24">
        <v>44819</v>
      </c>
      <c r="C50" s="24">
        <v>44830</v>
      </c>
      <c r="D50" s="18">
        <v>60</v>
      </c>
      <c r="E50">
        <v>708</v>
      </c>
      <c r="F50" s="19">
        <f t="shared" si="0"/>
        <v>44891</v>
      </c>
      <c r="G50" s="24">
        <v>45056</v>
      </c>
      <c r="H50" s="20">
        <f t="shared" si="2"/>
        <v>165</v>
      </c>
      <c r="I50" s="21">
        <f t="shared" si="3"/>
        <v>116820</v>
      </c>
      <c r="J50" s="21">
        <f t="shared" si="4"/>
        <v>224</v>
      </c>
      <c r="K50" s="22">
        <f t="shared" si="5"/>
        <v>484</v>
      </c>
      <c r="L50" s="21">
        <f t="shared" si="6"/>
        <v>237</v>
      </c>
      <c r="M50" s="21">
        <f t="shared" si="7"/>
        <v>226</v>
      </c>
      <c r="N50" s="21">
        <f t="shared" si="8"/>
        <v>167796</v>
      </c>
      <c r="O50" s="23">
        <f t="shared" si="9"/>
        <v>160008</v>
      </c>
      <c r="P50" t="s">
        <v>23</v>
      </c>
      <c r="Q50" t="s">
        <v>24</v>
      </c>
      <c r="R50" t="s">
        <v>1800</v>
      </c>
      <c r="S50">
        <v>3417</v>
      </c>
      <c r="T50" s="24">
        <v>45056</v>
      </c>
    </row>
    <row r="51" spans="1:20" x14ac:dyDescent="0.25">
      <c r="A51" t="s">
        <v>74</v>
      </c>
      <c r="B51" s="24">
        <v>44820</v>
      </c>
      <c r="C51" s="24">
        <v>44833</v>
      </c>
      <c r="D51" s="18">
        <v>60</v>
      </c>
      <c r="E51" s="26">
        <v>5283.54</v>
      </c>
      <c r="F51" s="19">
        <f t="shared" si="0"/>
        <v>44894</v>
      </c>
      <c r="G51" s="24">
        <v>45056</v>
      </c>
      <c r="H51" s="20">
        <f t="shared" si="2"/>
        <v>162</v>
      </c>
      <c r="I51" s="21">
        <f t="shared" si="3"/>
        <v>855933.48</v>
      </c>
      <c r="J51" s="21">
        <f t="shared" si="4"/>
        <v>221</v>
      </c>
      <c r="K51" s="22">
        <f t="shared" si="5"/>
        <v>5062.54</v>
      </c>
      <c r="L51" s="21">
        <f t="shared" si="6"/>
        <v>236</v>
      </c>
      <c r="M51" s="21">
        <f t="shared" si="7"/>
        <v>223</v>
      </c>
      <c r="N51" s="21">
        <f t="shared" si="8"/>
        <v>1246915.44</v>
      </c>
      <c r="O51" s="23">
        <f t="shared" si="9"/>
        <v>1178229.42</v>
      </c>
      <c r="P51" t="s">
        <v>23</v>
      </c>
      <c r="Q51" t="s">
        <v>24</v>
      </c>
      <c r="R51" t="s">
        <v>1800</v>
      </c>
      <c r="S51">
        <v>3417</v>
      </c>
      <c r="T51" s="24">
        <v>45056</v>
      </c>
    </row>
    <row r="52" spans="1:20" x14ac:dyDescent="0.25">
      <c r="A52" t="s">
        <v>75</v>
      </c>
      <c r="B52" s="24">
        <v>44824</v>
      </c>
      <c r="C52" s="24">
        <v>44838</v>
      </c>
      <c r="D52" s="18">
        <v>60</v>
      </c>
      <c r="E52" s="26">
        <v>4455</v>
      </c>
      <c r="F52" s="19">
        <f t="shared" si="0"/>
        <v>44899</v>
      </c>
      <c r="G52" s="24">
        <v>45056</v>
      </c>
      <c r="H52" s="20">
        <f t="shared" si="2"/>
        <v>157</v>
      </c>
      <c r="I52" s="21">
        <f t="shared" si="3"/>
        <v>699435</v>
      </c>
      <c r="J52" s="21">
        <f t="shared" si="4"/>
        <v>216</v>
      </c>
      <c r="K52" s="22">
        <f t="shared" si="5"/>
        <v>4239</v>
      </c>
      <c r="L52" s="21">
        <f t="shared" si="6"/>
        <v>232</v>
      </c>
      <c r="M52" s="21">
        <f t="shared" si="7"/>
        <v>218</v>
      </c>
      <c r="N52" s="21">
        <f t="shared" si="8"/>
        <v>1033560</v>
      </c>
      <c r="O52" s="23">
        <f t="shared" si="9"/>
        <v>971190</v>
      </c>
      <c r="P52" t="s">
        <v>23</v>
      </c>
      <c r="Q52" t="s">
        <v>24</v>
      </c>
      <c r="R52" t="s">
        <v>1800</v>
      </c>
      <c r="S52">
        <v>3417</v>
      </c>
      <c r="T52" s="24">
        <v>45056</v>
      </c>
    </row>
    <row r="53" spans="1:20" x14ac:dyDescent="0.25">
      <c r="A53" t="s">
        <v>76</v>
      </c>
      <c r="B53" s="24">
        <v>44824</v>
      </c>
      <c r="C53" s="24">
        <v>44839</v>
      </c>
      <c r="D53" s="18">
        <v>60</v>
      </c>
      <c r="E53">
        <v>147.19999999999999</v>
      </c>
      <c r="F53" s="19">
        <f t="shared" si="0"/>
        <v>44900</v>
      </c>
      <c r="G53" s="24">
        <v>45056</v>
      </c>
      <c r="H53" s="20">
        <f t="shared" si="2"/>
        <v>156</v>
      </c>
      <c r="I53" s="21">
        <f t="shared" si="3"/>
        <v>22963.199999999997</v>
      </c>
      <c r="J53" s="21">
        <f t="shared" si="4"/>
        <v>215</v>
      </c>
      <c r="K53" s="22">
        <f t="shared" si="5"/>
        <v>-67.800000000000011</v>
      </c>
      <c r="L53" s="21">
        <f t="shared" si="6"/>
        <v>232</v>
      </c>
      <c r="M53" s="21">
        <f t="shared" si="7"/>
        <v>217</v>
      </c>
      <c r="N53" s="21">
        <f t="shared" si="8"/>
        <v>34150.399999999994</v>
      </c>
      <c r="O53" s="23">
        <f t="shared" si="9"/>
        <v>31942.399999999998</v>
      </c>
      <c r="P53" t="s">
        <v>23</v>
      </c>
      <c r="Q53" t="s">
        <v>24</v>
      </c>
      <c r="R53" t="s">
        <v>1800</v>
      </c>
      <c r="S53">
        <v>3417</v>
      </c>
      <c r="T53" s="24">
        <v>45056</v>
      </c>
    </row>
    <row r="54" spans="1:20" x14ac:dyDescent="0.25">
      <c r="A54" t="s">
        <v>77</v>
      </c>
      <c r="B54" s="24">
        <v>44824</v>
      </c>
      <c r="C54" s="24">
        <v>44839</v>
      </c>
      <c r="D54" s="18">
        <v>60</v>
      </c>
      <c r="E54" s="26">
        <v>4693.95</v>
      </c>
      <c r="F54" s="19">
        <f t="shared" si="0"/>
        <v>44900</v>
      </c>
      <c r="G54" s="24">
        <v>45056</v>
      </c>
      <c r="H54" s="20">
        <f t="shared" si="2"/>
        <v>156</v>
      </c>
      <c r="I54" s="21">
        <f t="shared" si="3"/>
        <v>732256.2</v>
      </c>
      <c r="J54" s="21">
        <f t="shared" si="4"/>
        <v>215</v>
      </c>
      <c r="K54" s="22">
        <f t="shared" si="5"/>
        <v>4478.95</v>
      </c>
      <c r="L54" s="21">
        <f t="shared" si="6"/>
        <v>232</v>
      </c>
      <c r="M54" s="21">
        <f t="shared" si="7"/>
        <v>217</v>
      </c>
      <c r="N54" s="21">
        <f t="shared" si="8"/>
        <v>1088996.3999999999</v>
      </c>
      <c r="O54" s="23">
        <f t="shared" si="9"/>
        <v>1018587.1499999999</v>
      </c>
      <c r="P54" t="s">
        <v>23</v>
      </c>
      <c r="Q54" t="s">
        <v>24</v>
      </c>
      <c r="R54" t="s">
        <v>1800</v>
      </c>
      <c r="S54">
        <v>3417</v>
      </c>
      <c r="T54" s="24">
        <v>45056</v>
      </c>
    </row>
    <row r="55" spans="1:20" x14ac:dyDescent="0.25">
      <c r="A55" t="s">
        <v>78</v>
      </c>
      <c r="B55" s="24">
        <v>44830</v>
      </c>
      <c r="C55" s="24">
        <v>44841</v>
      </c>
      <c r="D55" s="18">
        <v>60</v>
      </c>
      <c r="E55" s="26">
        <v>14000</v>
      </c>
      <c r="F55" s="19">
        <f t="shared" si="0"/>
        <v>44902</v>
      </c>
      <c r="G55" s="24">
        <v>45056</v>
      </c>
      <c r="H55" s="20">
        <f t="shared" si="2"/>
        <v>154</v>
      </c>
      <c r="I55" s="21">
        <f t="shared" si="3"/>
        <v>2156000</v>
      </c>
      <c r="J55" s="21">
        <f t="shared" si="4"/>
        <v>213</v>
      </c>
      <c r="K55" s="22">
        <f t="shared" si="5"/>
        <v>13787</v>
      </c>
      <c r="L55" s="21">
        <f t="shared" si="6"/>
        <v>226</v>
      </c>
      <c r="M55" s="21">
        <f t="shared" si="7"/>
        <v>215</v>
      </c>
      <c r="N55" s="21">
        <f t="shared" si="8"/>
        <v>3164000</v>
      </c>
      <c r="O55" s="23">
        <f t="shared" si="9"/>
        <v>3010000</v>
      </c>
      <c r="P55" t="s">
        <v>23</v>
      </c>
      <c r="Q55" t="s">
        <v>24</v>
      </c>
      <c r="R55" t="s">
        <v>1800</v>
      </c>
      <c r="S55">
        <v>3417</v>
      </c>
      <c r="T55" s="24">
        <v>45056</v>
      </c>
    </row>
    <row r="56" spans="1:20" x14ac:dyDescent="0.25">
      <c r="A56" t="s">
        <v>79</v>
      </c>
      <c r="B56" s="24">
        <v>44830</v>
      </c>
      <c r="C56" s="24">
        <v>44841</v>
      </c>
      <c r="D56" s="18">
        <v>60</v>
      </c>
      <c r="E56" s="26">
        <v>56000</v>
      </c>
      <c r="F56" s="19">
        <f t="shared" si="0"/>
        <v>44902</v>
      </c>
      <c r="G56" s="24">
        <v>45056</v>
      </c>
      <c r="H56" s="20">
        <f t="shared" si="2"/>
        <v>154</v>
      </c>
      <c r="I56" s="21">
        <f t="shared" si="3"/>
        <v>8624000</v>
      </c>
      <c r="J56" s="21">
        <f t="shared" si="4"/>
        <v>213</v>
      </c>
      <c r="K56" s="22">
        <f t="shared" si="5"/>
        <v>55787</v>
      </c>
      <c r="L56" s="21">
        <f t="shared" si="6"/>
        <v>226</v>
      </c>
      <c r="M56" s="21">
        <f t="shared" si="7"/>
        <v>215</v>
      </c>
      <c r="N56" s="21">
        <f t="shared" si="8"/>
        <v>12656000</v>
      </c>
      <c r="O56" s="23">
        <f t="shared" si="9"/>
        <v>12040000</v>
      </c>
      <c r="P56" t="s">
        <v>23</v>
      </c>
      <c r="Q56" t="s">
        <v>24</v>
      </c>
      <c r="R56" t="s">
        <v>1800</v>
      </c>
      <c r="S56">
        <v>3417</v>
      </c>
      <c r="T56" s="24">
        <v>45056</v>
      </c>
    </row>
    <row r="57" spans="1:20" x14ac:dyDescent="0.25">
      <c r="A57" t="s">
        <v>80</v>
      </c>
      <c r="B57" s="24">
        <v>44831</v>
      </c>
      <c r="C57" s="24">
        <v>44844</v>
      </c>
      <c r="D57" s="18">
        <v>60</v>
      </c>
      <c r="E57" s="26">
        <v>1260</v>
      </c>
      <c r="F57" s="19">
        <f t="shared" si="0"/>
        <v>44905</v>
      </c>
      <c r="G57" s="24">
        <v>45096</v>
      </c>
      <c r="H57" s="20">
        <f t="shared" si="2"/>
        <v>191</v>
      </c>
      <c r="I57" s="21">
        <f t="shared" si="3"/>
        <v>240660</v>
      </c>
      <c r="J57" s="21">
        <f t="shared" si="4"/>
        <v>249</v>
      </c>
      <c r="K57" s="22">
        <f t="shared" si="5"/>
        <v>1011</v>
      </c>
      <c r="L57" s="21">
        <f t="shared" si="6"/>
        <v>265</v>
      </c>
      <c r="M57" s="21">
        <f t="shared" si="7"/>
        <v>252</v>
      </c>
      <c r="N57" s="21">
        <f t="shared" si="8"/>
        <v>333900</v>
      </c>
      <c r="O57" s="23">
        <f t="shared" si="9"/>
        <v>317520</v>
      </c>
      <c r="P57" t="s">
        <v>23</v>
      </c>
      <c r="Q57" t="s">
        <v>24</v>
      </c>
      <c r="R57" t="s">
        <v>1800</v>
      </c>
      <c r="S57">
        <v>4211</v>
      </c>
      <c r="T57" s="24">
        <v>45096</v>
      </c>
    </row>
    <row r="58" spans="1:20" x14ac:dyDescent="0.25">
      <c r="A58" t="s">
        <v>81</v>
      </c>
      <c r="B58" s="24">
        <v>44831</v>
      </c>
      <c r="C58" s="24">
        <v>44844</v>
      </c>
      <c r="D58" s="18">
        <v>60</v>
      </c>
      <c r="E58" s="26">
        <v>1680</v>
      </c>
      <c r="F58" s="19">
        <f t="shared" si="0"/>
        <v>44905</v>
      </c>
      <c r="G58" s="24">
        <v>45096</v>
      </c>
      <c r="H58" s="20">
        <f t="shared" si="2"/>
        <v>191</v>
      </c>
      <c r="I58" s="21">
        <f t="shared" si="3"/>
        <v>320880</v>
      </c>
      <c r="J58" s="21">
        <f t="shared" si="4"/>
        <v>249</v>
      </c>
      <c r="K58" s="22">
        <f t="shared" si="5"/>
        <v>1431</v>
      </c>
      <c r="L58" s="21">
        <f t="shared" si="6"/>
        <v>265</v>
      </c>
      <c r="M58" s="21">
        <f t="shared" si="7"/>
        <v>252</v>
      </c>
      <c r="N58" s="21">
        <f t="shared" si="8"/>
        <v>445200</v>
      </c>
      <c r="O58" s="23">
        <f t="shared" si="9"/>
        <v>423360</v>
      </c>
      <c r="P58" t="s">
        <v>23</v>
      </c>
      <c r="Q58" t="s">
        <v>24</v>
      </c>
      <c r="R58" t="s">
        <v>1800</v>
      </c>
      <c r="S58">
        <v>4211</v>
      </c>
      <c r="T58" s="24">
        <v>45096</v>
      </c>
    </row>
    <row r="59" spans="1:20" x14ac:dyDescent="0.25">
      <c r="A59" t="s">
        <v>82</v>
      </c>
      <c r="B59" s="24">
        <v>44831</v>
      </c>
      <c r="C59" s="24">
        <v>44844</v>
      </c>
      <c r="D59" s="18">
        <v>60</v>
      </c>
      <c r="E59" s="26">
        <v>2375.04</v>
      </c>
      <c r="F59" s="19">
        <f t="shared" si="0"/>
        <v>44905</v>
      </c>
      <c r="G59" s="24">
        <v>45096</v>
      </c>
      <c r="H59" s="20">
        <f t="shared" si="2"/>
        <v>191</v>
      </c>
      <c r="I59" s="21">
        <f t="shared" si="3"/>
        <v>453632.64</v>
      </c>
      <c r="J59" s="21">
        <f t="shared" si="4"/>
        <v>249</v>
      </c>
      <c r="K59" s="22">
        <f t="shared" si="5"/>
        <v>2126.04</v>
      </c>
      <c r="L59" s="21">
        <f t="shared" si="6"/>
        <v>265</v>
      </c>
      <c r="M59" s="21">
        <f t="shared" si="7"/>
        <v>252</v>
      </c>
      <c r="N59" s="21">
        <f t="shared" si="8"/>
        <v>629385.6</v>
      </c>
      <c r="O59" s="23">
        <f t="shared" si="9"/>
        <v>598510.07999999996</v>
      </c>
      <c r="P59" t="s">
        <v>23</v>
      </c>
      <c r="Q59" t="s">
        <v>24</v>
      </c>
      <c r="R59" t="s">
        <v>1800</v>
      </c>
      <c r="S59">
        <v>4211</v>
      </c>
      <c r="T59" s="24">
        <v>45096</v>
      </c>
    </row>
    <row r="60" spans="1:20" x14ac:dyDescent="0.25">
      <c r="A60" t="s">
        <v>83</v>
      </c>
      <c r="B60" s="24">
        <v>44831</v>
      </c>
      <c r="C60" s="24">
        <v>44844</v>
      </c>
      <c r="D60" s="18">
        <v>60</v>
      </c>
      <c r="E60" s="26">
        <v>3249.99</v>
      </c>
      <c r="F60" s="19">
        <f t="shared" si="0"/>
        <v>44905</v>
      </c>
      <c r="G60" s="24">
        <v>45096</v>
      </c>
      <c r="H60" s="20">
        <f t="shared" si="2"/>
        <v>191</v>
      </c>
      <c r="I60" s="21">
        <f t="shared" si="3"/>
        <v>620748.09</v>
      </c>
      <c r="J60" s="21">
        <f t="shared" si="4"/>
        <v>249</v>
      </c>
      <c r="K60" s="22">
        <f t="shared" si="5"/>
        <v>3000.99</v>
      </c>
      <c r="L60" s="21">
        <f t="shared" si="6"/>
        <v>265</v>
      </c>
      <c r="M60" s="21">
        <f t="shared" si="7"/>
        <v>252</v>
      </c>
      <c r="N60" s="21">
        <f t="shared" si="8"/>
        <v>861247.35</v>
      </c>
      <c r="O60" s="23">
        <f t="shared" si="9"/>
        <v>818997.48</v>
      </c>
      <c r="P60" t="s">
        <v>23</v>
      </c>
      <c r="Q60" t="s">
        <v>24</v>
      </c>
      <c r="R60" t="s">
        <v>1800</v>
      </c>
      <c r="S60">
        <v>4211</v>
      </c>
      <c r="T60" s="24">
        <v>45096</v>
      </c>
    </row>
    <row r="61" spans="1:20" x14ac:dyDescent="0.25">
      <c r="A61" t="s">
        <v>84</v>
      </c>
      <c r="B61" s="24">
        <v>44831</v>
      </c>
      <c r="C61" s="24">
        <v>44844</v>
      </c>
      <c r="D61" s="18">
        <v>60</v>
      </c>
      <c r="E61" s="26">
        <v>3249.99</v>
      </c>
      <c r="F61" s="19">
        <f t="shared" si="0"/>
        <v>44905</v>
      </c>
      <c r="G61" s="24">
        <v>45096</v>
      </c>
      <c r="H61" s="20">
        <f t="shared" si="2"/>
        <v>191</v>
      </c>
      <c r="I61" s="21">
        <f t="shared" si="3"/>
        <v>620748.09</v>
      </c>
      <c r="J61" s="21">
        <f t="shared" si="4"/>
        <v>249</v>
      </c>
      <c r="K61" s="22">
        <f t="shared" si="5"/>
        <v>3000.99</v>
      </c>
      <c r="L61" s="21">
        <f t="shared" si="6"/>
        <v>265</v>
      </c>
      <c r="M61" s="21">
        <f t="shared" si="7"/>
        <v>252</v>
      </c>
      <c r="N61" s="21">
        <f t="shared" si="8"/>
        <v>861247.35</v>
      </c>
      <c r="O61" s="23">
        <f t="shared" si="9"/>
        <v>818997.48</v>
      </c>
      <c r="P61" t="s">
        <v>23</v>
      </c>
      <c r="Q61" t="s">
        <v>24</v>
      </c>
      <c r="R61" t="s">
        <v>1800</v>
      </c>
      <c r="S61">
        <v>4211</v>
      </c>
      <c r="T61" s="24">
        <v>45096</v>
      </c>
    </row>
    <row r="62" spans="1:20" x14ac:dyDescent="0.25">
      <c r="A62" t="s">
        <v>85</v>
      </c>
      <c r="B62" s="24">
        <v>44831</v>
      </c>
      <c r="C62" s="24">
        <v>44844</v>
      </c>
      <c r="D62" s="18">
        <v>60</v>
      </c>
      <c r="E62" s="26">
        <v>1043.3399999999999</v>
      </c>
      <c r="F62" s="19">
        <f t="shared" si="0"/>
        <v>44905</v>
      </c>
      <c r="G62" s="24">
        <v>45096</v>
      </c>
      <c r="H62" s="20">
        <f t="shared" si="2"/>
        <v>191</v>
      </c>
      <c r="I62" s="21">
        <f t="shared" si="3"/>
        <v>199277.93999999997</v>
      </c>
      <c r="J62" s="21">
        <f t="shared" si="4"/>
        <v>249</v>
      </c>
      <c r="K62" s="22">
        <f t="shared" si="5"/>
        <v>794.33999999999992</v>
      </c>
      <c r="L62" s="21">
        <f t="shared" si="6"/>
        <v>265</v>
      </c>
      <c r="M62" s="21">
        <f t="shared" si="7"/>
        <v>252</v>
      </c>
      <c r="N62" s="21">
        <f t="shared" si="8"/>
        <v>276485.09999999998</v>
      </c>
      <c r="O62" s="23">
        <f t="shared" si="9"/>
        <v>262921.68</v>
      </c>
      <c r="P62" t="s">
        <v>23</v>
      </c>
      <c r="Q62" t="s">
        <v>24</v>
      </c>
      <c r="R62" t="s">
        <v>1800</v>
      </c>
      <c r="S62">
        <v>4211</v>
      </c>
      <c r="T62" s="24">
        <v>45096</v>
      </c>
    </row>
    <row r="63" spans="1:20" x14ac:dyDescent="0.25">
      <c r="A63" t="s">
        <v>86</v>
      </c>
      <c r="B63" s="24">
        <v>44831</v>
      </c>
      <c r="C63" s="24">
        <v>44844</v>
      </c>
      <c r="D63" s="18">
        <v>60</v>
      </c>
      <c r="E63" s="26">
        <v>2375.04</v>
      </c>
      <c r="F63" s="19">
        <f t="shared" si="0"/>
        <v>44905</v>
      </c>
      <c r="G63" s="24">
        <v>45096</v>
      </c>
      <c r="H63" s="20">
        <f t="shared" si="2"/>
        <v>191</v>
      </c>
      <c r="I63" s="21">
        <f t="shared" si="3"/>
        <v>453632.64</v>
      </c>
      <c r="J63" s="21">
        <f t="shared" si="4"/>
        <v>249</v>
      </c>
      <c r="K63" s="22">
        <f t="shared" si="5"/>
        <v>2126.04</v>
      </c>
      <c r="L63" s="21">
        <f t="shared" si="6"/>
        <v>265</v>
      </c>
      <c r="M63" s="21">
        <f t="shared" si="7"/>
        <v>252</v>
      </c>
      <c r="N63" s="21">
        <f t="shared" si="8"/>
        <v>629385.6</v>
      </c>
      <c r="O63" s="23">
        <f t="shared" si="9"/>
        <v>598510.07999999996</v>
      </c>
      <c r="P63" t="s">
        <v>23</v>
      </c>
      <c r="Q63" t="s">
        <v>24</v>
      </c>
      <c r="R63" t="s">
        <v>1800</v>
      </c>
      <c r="S63">
        <v>4211</v>
      </c>
      <c r="T63" s="24">
        <v>45096</v>
      </c>
    </row>
    <row r="64" spans="1:20" x14ac:dyDescent="0.25">
      <c r="A64" t="s">
        <v>87</v>
      </c>
      <c r="B64" s="24">
        <v>44831</v>
      </c>
      <c r="C64" s="24">
        <v>44844</v>
      </c>
      <c r="D64" s="18">
        <v>60</v>
      </c>
      <c r="E64" s="26">
        <v>3249.99</v>
      </c>
      <c r="F64" s="19">
        <f t="shared" si="0"/>
        <v>44905</v>
      </c>
      <c r="G64" s="24">
        <v>45096</v>
      </c>
      <c r="H64" s="20">
        <f t="shared" si="2"/>
        <v>191</v>
      </c>
      <c r="I64" s="21">
        <f t="shared" si="3"/>
        <v>620748.09</v>
      </c>
      <c r="J64" s="21">
        <f t="shared" si="4"/>
        <v>249</v>
      </c>
      <c r="K64" s="22">
        <f t="shared" si="5"/>
        <v>3000.99</v>
      </c>
      <c r="L64" s="21">
        <f t="shared" si="6"/>
        <v>265</v>
      </c>
      <c r="M64" s="21">
        <f t="shared" si="7"/>
        <v>252</v>
      </c>
      <c r="N64" s="21">
        <f t="shared" si="8"/>
        <v>861247.35</v>
      </c>
      <c r="O64" s="23">
        <f t="shared" si="9"/>
        <v>818997.48</v>
      </c>
      <c r="P64" t="s">
        <v>23</v>
      </c>
      <c r="Q64" t="s">
        <v>24</v>
      </c>
      <c r="R64" t="s">
        <v>1800</v>
      </c>
      <c r="S64">
        <v>4211</v>
      </c>
      <c r="T64" s="24">
        <v>45096</v>
      </c>
    </row>
    <row r="65" spans="1:20" x14ac:dyDescent="0.25">
      <c r="A65" t="s">
        <v>88</v>
      </c>
      <c r="B65" s="24">
        <v>44831</v>
      </c>
      <c r="C65" s="24">
        <v>44844</v>
      </c>
      <c r="D65" s="18">
        <v>60</v>
      </c>
      <c r="E65" s="26">
        <v>3249.99</v>
      </c>
      <c r="F65" s="19">
        <f t="shared" si="0"/>
        <v>44905</v>
      </c>
      <c r="G65" s="24">
        <v>45096</v>
      </c>
      <c r="H65" s="20">
        <f t="shared" si="2"/>
        <v>191</v>
      </c>
      <c r="I65" s="21">
        <f t="shared" si="3"/>
        <v>620748.09</v>
      </c>
      <c r="J65" s="21">
        <f t="shared" si="4"/>
        <v>249</v>
      </c>
      <c r="K65" s="22">
        <f t="shared" si="5"/>
        <v>3000.99</v>
      </c>
      <c r="L65" s="21">
        <f t="shared" si="6"/>
        <v>265</v>
      </c>
      <c r="M65" s="21">
        <f t="shared" si="7"/>
        <v>252</v>
      </c>
      <c r="N65" s="21">
        <f t="shared" si="8"/>
        <v>861247.35</v>
      </c>
      <c r="O65" s="23">
        <f t="shared" si="9"/>
        <v>818997.48</v>
      </c>
      <c r="P65" t="s">
        <v>23</v>
      </c>
      <c r="Q65" t="s">
        <v>24</v>
      </c>
      <c r="R65" t="s">
        <v>1800</v>
      </c>
      <c r="S65">
        <v>4211</v>
      </c>
      <c r="T65" s="24">
        <v>45096</v>
      </c>
    </row>
    <row r="66" spans="1:20" x14ac:dyDescent="0.25">
      <c r="A66" t="s">
        <v>89</v>
      </c>
      <c r="B66" s="24">
        <v>44831</v>
      </c>
      <c r="C66" s="24">
        <v>44844</v>
      </c>
      <c r="D66" s="18">
        <v>60</v>
      </c>
      <c r="E66" s="26">
        <v>1043.3399999999999</v>
      </c>
      <c r="F66" s="19">
        <f t="shared" si="0"/>
        <v>44905</v>
      </c>
      <c r="G66" s="24">
        <v>45096</v>
      </c>
      <c r="H66" s="20">
        <f t="shared" si="2"/>
        <v>191</v>
      </c>
      <c r="I66" s="21">
        <f t="shared" si="3"/>
        <v>199277.93999999997</v>
      </c>
      <c r="J66" s="21">
        <f t="shared" si="4"/>
        <v>249</v>
      </c>
      <c r="K66" s="22">
        <f t="shared" si="5"/>
        <v>794.33999999999992</v>
      </c>
      <c r="L66" s="21">
        <f t="shared" si="6"/>
        <v>265</v>
      </c>
      <c r="M66" s="21">
        <f t="shared" si="7"/>
        <v>252</v>
      </c>
      <c r="N66" s="21">
        <f t="shared" si="8"/>
        <v>276485.09999999998</v>
      </c>
      <c r="O66" s="23">
        <f t="shared" si="9"/>
        <v>262921.68</v>
      </c>
      <c r="P66" t="s">
        <v>23</v>
      </c>
      <c r="Q66" t="s">
        <v>24</v>
      </c>
      <c r="R66" t="s">
        <v>1800</v>
      </c>
      <c r="S66">
        <v>4211</v>
      </c>
      <c r="T66" s="24">
        <v>45096</v>
      </c>
    </row>
    <row r="67" spans="1:20" x14ac:dyDescent="0.25">
      <c r="A67" t="s">
        <v>90</v>
      </c>
      <c r="B67" s="24">
        <v>44831</v>
      </c>
      <c r="C67" s="24">
        <v>44844</v>
      </c>
      <c r="D67" s="18">
        <v>60</v>
      </c>
      <c r="E67" s="26">
        <v>2375.04</v>
      </c>
      <c r="F67" s="19">
        <f t="shared" si="0"/>
        <v>44905</v>
      </c>
      <c r="G67" s="24">
        <v>45096</v>
      </c>
      <c r="H67" s="20">
        <f t="shared" si="2"/>
        <v>191</v>
      </c>
      <c r="I67" s="21">
        <f t="shared" si="3"/>
        <v>453632.64</v>
      </c>
      <c r="J67" s="21">
        <f t="shared" si="4"/>
        <v>249</v>
      </c>
      <c r="K67" s="22">
        <f t="shared" si="5"/>
        <v>2126.04</v>
      </c>
      <c r="L67" s="21">
        <f t="shared" si="6"/>
        <v>265</v>
      </c>
      <c r="M67" s="21">
        <f t="shared" si="7"/>
        <v>252</v>
      </c>
      <c r="N67" s="21">
        <f t="shared" si="8"/>
        <v>629385.6</v>
      </c>
      <c r="O67" s="23">
        <f t="shared" si="9"/>
        <v>598510.07999999996</v>
      </c>
      <c r="P67" t="s">
        <v>23</v>
      </c>
      <c r="Q67" t="s">
        <v>24</v>
      </c>
      <c r="R67" t="s">
        <v>1800</v>
      </c>
      <c r="S67">
        <v>4211</v>
      </c>
      <c r="T67" s="24">
        <v>45096</v>
      </c>
    </row>
    <row r="68" spans="1:20" x14ac:dyDescent="0.25">
      <c r="A68" t="s">
        <v>91</v>
      </c>
      <c r="B68" s="24">
        <v>44831</v>
      </c>
      <c r="C68" s="24">
        <v>44844</v>
      </c>
      <c r="D68" s="18">
        <v>60</v>
      </c>
      <c r="E68" s="26">
        <v>3249.99</v>
      </c>
      <c r="F68" s="19">
        <f t="shared" si="0"/>
        <v>44905</v>
      </c>
      <c r="G68" s="24">
        <v>45096</v>
      </c>
      <c r="H68" s="20">
        <f t="shared" si="2"/>
        <v>191</v>
      </c>
      <c r="I68" s="21">
        <f t="shared" si="3"/>
        <v>620748.09</v>
      </c>
      <c r="J68" s="21">
        <f t="shared" si="4"/>
        <v>249</v>
      </c>
      <c r="K68" s="22">
        <f t="shared" si="5"/>
        <v>3000.99</v>
      </c>
      <c r="L68" s="21">
        <f t="shared" si="6"/>
        <v>265</v>
      </c>
      <c r="M68" s="21">
        <f t="shared" si="7"/>
        <v>252</v>
      </c>
      <c r="N68" s="21">
        <f t="shared" si="8"/>
        <v>861247.35</v>
      </c>
      <c r="O68" s="23">
        <f t="shared" si="9"/>
        <v>818997.48</v>
      </c>
      <c r="P68" t="s">
        <v>23</v>
      </c>
      <c r="Q68" t="s">
        <v>24</v>
      </c>
      <c r="R68" t="s">
        <v>1800</v>
      </c>
      <c r="S68">
        <v>4211</v>
      </c>
      <c r="T68" s="24">
        <v>45096</v>
      </c>
    </row>
    <row r="69" spans="1:20" x14ac:dyDescent="0.25">
      <c r="A69" t="s">
        <v>92</v>
      </c>
      <c r="B69" s="24">
        <v>44831</v>
      </c>
      <c r="C69" s="24">
        <v>44844</v>
      </c>
      <c r="D69" s="18">
        <v>60</v>
      </c>
      <c r="E69" s="26">
        <v>3249.99</v>
      </c>
      <c r="F69" s="19">
        <f t="shared" si="0"/>
        <v>44905</v>
      </c>
      <c r="G69" s="24">
        <v>45096</v>
      </c>
      <c r="H69" s="20">
        <f t="shared" si="2"/>
        <v>191</v>
      </c>
      <c r="I69" s="21">
        <f t="shared" si="3"/>
        <v>620748.09</v>
      </c>
      <c r="J69" s="21">
        <f t="shared" si="4"/>
        <v>249</v>
      </c>
      <c r="K69" s="22">
        <f t="shared" si="5"/>
        <v>3000.99</v>
      </c>
      <c r="L69" s="21">
        <f t="shared" si="6"/>
        <v>265</v>
      </c>
      <c r="M69" s="21">
        <f t="shared" si="7"/>
        <v>252</v>
      </c>
      <c r="N69" s="21">
        <f t="shared" si="8"/>
        <v>861247.35</v>
      </c>
      <c r="O69" s="23">
        <f t="shared" si="9"/>
        <v>818997.48</v>
      </c>
      <c r="P69" t="s">
        <v>23</v>
      </c>
      <c r="Q69" t="s">
        <v>24</v>
      </c>
      <c r="R69" t="s">
        <v>1800</v>
      </c>
      <c r="S69">
        <v>4211</v>
      </c>
      <c r="T69" s="24">
        <v>45096</v>
      </c>
    </row>
    <row r="70" spans="1:20" x14ac:dyDescent="0.25">
      <c r="A70" t="s">
        <v>93</v>
      </c>
      <c r="B70" s="24">
        <v>44831</v>
      </c>
      <c r="C70" s="24">
        <v>44844</v>
      </c>
      <c r="D70" s="18">
        <v>60</v>
      </c>
      <c r="E70" s="26">
        <v>1043.3399999999999</v>
      </c>
      <c r="F70" s="19">
        <f t="shared" si="0"/>
        <v>44905</v>
      </c>
      <c r="G70" s="24">
        <v>45096</v>
      </c>
      <c r="H70" s="20">
        <f t="shared" si="2"/>
        <v>191</v>
      </c>
      <c r="I70" s="21">
        <f t="shared" si="3"/>
        <v>199277.93999999997</v>
      </c>
      <c r="J70" s="21">
        <f t="shared" si="4"/>
        <v>249</v>
      </c>
      <c r="K70" s="22">
        <f t="shared" si="5"/>
        <v>794.33999999999992</v>
      </c>
      <c r="L70" s="21">
        <f t="shared" si="6"/>
        <v>265</v>
      </c>
      <c r="M70" s="21">
        <f t="shared" si="7"/>
        <v>252</v>
      </c>
      <c r="N70" s="21">
        <f t="shared" si="8"/>
        <v>276485.09999999998</v>
      </c>
      <c r="O70" s="23">
        <f t="shared" si="9"/>
        <v>262921.68</v>
      </c>
      <c r="P70" t="s">
        <v>23</v>
      </c>
      <c r="Q70" t="s">
        <v>24</v>
      </c>
      <c r="R70" t="s">
        <v>1800</v>
      </c>
      <c r="S70">
        <v>4211</v>
      </c>
      <c r="T70" s="24">
        <v>45096</v>
      </c>
    </row>
    <row r="71" spans="1:20" x14ac:dyDescent="0.25">
      <c r="A71" t="s">
        <v>94</v>
      </c>
      <c r="B71" s="24">
        <v>44832</v>
      </c>
      <c r="C71" s="24">
        <v>44841</v>
      </c>
      <c r="D71" s="18">
        <v>60</v>
      </c>
      <c r="E71" s="26">
        <v>2504.3000000000002</v>
      </c>
      <c r="F71" s="19">
        <f t="shared" ref="F71:F134" si="10">EDATE(C71,2)</f>
        <v>44902</v>
      </c>
      <c r="G71" s="24">
        <v>45096</v>
      </c>
      <c r="H71" s="20">
        <f t="shared" si="2"/>
        <v>194</v>
      </c>
      <c r="I71" s="21">
        <f t="shared" si="3"/>
        <v>485834.2</v>
      </c>
      <c r="J71" s="21">
        <f t="shared" si="4"/>
        <v>252</v>
      </c>
      <c r="K71" s="22">
        <f t="shared" si="5"/>
        <v>2252.3000000000002</v>
      </c>
      <c r="L71" s="21">
        <f t="shared" si="6"/>
        <v>264</v>
      </c>
      <c r="M71" s="21">
        <f t="shared" si="7"/>
        <v>255</v>
      </c>
      <c r="N71" s="21">
        <f t="shared" si="8"/>
        <v>661135.20000000007</v>
      </c>
      <c r="O71" s="23">
        <f t="shared" si="9"/>
        <v>638596.5</v>
      </c>
      <c r="P71" t="s">
        <v>23</v>
      </c>
      <c r="Q71" t="s">
        <v>24</v>
      </c>
      <c r="R71" t="s">
        <v>1800</v>
      </c>
      <c r="S71">
        <v>4211</v>
      </c>
      <c r="T71" s="24">
        <v>45096</v>
      </c>
    </row>
    <row r="72" spans="1:20" x14ac:dyDescent="0.25">
      <c r="A72" t="s">
        <v>95</v>
      </c>
      <c r="B72" s="24">
        <v>44832</v>
      </c>
      <c r="C72" s="24">
        <v>44841</v>
      </c>
      <c r="D72" s="18">
        <v>60</v>
      </c>
      <c r="E72" s="26">
        <v>1980</v>
      </c>
      <c r="F72" s="19">
        <f t="shared" si="10"/>
        <v>44902</v>
      </c>
      <c r="G72" s="24">
        <v>45096</v>
      </c>
      <c r="H72" s="20">
        <f t="shared" ref="H72:H135" si="11">G72-F72</f>
        <v>194</v>
      </c>
      <c r="I72" s="21">
        <f t="shared" ref="I72:I135" si="12">E72*H72</f>
        <v>384120</v>
      </c>
      <c r="J72" s="21">
        <f t="shared" ref="J72:J135" si="13">DAYS360(C72,G72)</f>
        <v>252</v>
      </c>
      <c r="K72" s="22">
        <f t="shared" ref="K72:K135" si="14">E72-J72</f>
        <v>1728</v>
      </c>
      <c r="L72" s="21">
        <f t="shared" ref="L72:L135" si="15">G72-B72</f>
        <v>264</v>
      </c>
      <c r="M72" s="21">
        <f t="shared" ref="M72:M135" si="16">G72-C72</f>
        <v>255</v>
      </c>
      <c r="N72" s="21">
        <f t="shared" ref="N72:N135" si="17">E72*L72</f>
        <v>522720</v>
      </c>
      <c r="O72" s="23">
        <f t="shared" ref="O72:O135" si="18">E72*M72</f>
        <v>504900</v>
      </c>
      <c r="P72" t="s">
        <v>23</v>
      </c>
      <c r="Q72" t="s">
        <v>24</v>
      </c>
      <c r="R72" t="s">
        <v>1800</v>
      </c>
      <c r="S72">
        <v>4211</v>
      </c>
      <c r="T72" s="24">
        <v>45096</v>
      </c>
    </row>
    <row r="73" spans="1:20" x14ac:dyDescent="0.25">
      <c r="A73" t="s">
        <v>96</v>
      </c>
      <c r="B73" s="24">
        <v>44837</v>
      </c>
      <c r="C73" s="24">
        <v>44860</v>
      </c>
      <c r="D73" s="18">
        <v>60</v>
      </c>
      <c r="E73" s="26">
        <v>5040</v>
      </c>
      <c r="F73" s="19">
        <f t="shared" si="10"/>
        <v>44921</v>
      </c>
      <c r="G73" s="24">
        <v>45096</v>
      </c>
      <c r="H73" s="20">
        <f t="shared" si="11"/>
        <v>175</v>
      </c>
      <c r="I73" s="21">
        <f t="shared" si="12"/>
        <v>882000</v>
      </c>
      <c r="J73" s="21">
        <f t="shared" si="13"/>
        <v>233</v>
      </c>
      <c r="K73" s="22">
        <f t="shared" si="14"/>
        <v>4807</v>
      </c>
      <c r="L73" s="21">
        <f t="shared" si="15"/>
        <v>259</v>
      </c>
      <c r="M73" s="21">
        <f t="shared" si="16"/>
        <v>236</v>
      </c>
      <c r="N73" s="21">
        <f t="shared" si="17"/>
        <v>1305360</v>
      </c>
      <c r="O73" s="23">
        <f t="shared" si="18"/>
        <v>1189440</v>
      </c>
      <c r="P73" t="s">
        <v>23</v>
      </c>
      <c r="Q73" t="s">
        <v>24</v>
      </c>
      <c r="R73" t="s">
        <v>1800</v>
      </c>
      <c r="S73">
        <v>4211</v>
      </c>
      <c r="T73" s="24">
        <v>45096</v>
      </c>
    </row>
    <row r="74" spans="1:20" x14ac:dyDescent="0.25">
      <c r="A74" t="s">
        <v>97</v>
      </c>
      <c r="B74" s="24">
        <v>44841</v>
      </c>
      <c r="C74" s="24">
        <v>44860</v>
      </c>
      <c r="D74" s="18">
        <v>60</v>
      </c>
      <c r="E74" s="26">
        <v>2915.6</v>
      </c>
      <c r="F74" s="19">
        <f t="shared" si="10"/>
        <v>44921</v>
      </c>
      <c r="G74" s="24">
        <v>45096</v>
      </c>
      <c r="H74" s="20">
        <f t="shared" si="11"/>
        <v>175</v>
      </c>
      <c r="I74" s="21">
        <f t="shared" si="12"/>
        <v>510230</v>
      </c>
      <c r="J74" s="21">
        <f t="shared" si="13"/>
        <v>233</v>
      </c>
      <c r="K74" s="22">
        <f t="shared" si="14"/>
        <v>2682.6</v>
      </c>
      <c r="L74" s="21">
        <f t="shared" si="15"/>
        <v>255</v>
      </c>
      <c r="M74" s="21">
        <f t="shared" si="16"/>
        <v>236</v>
      </c>
      <c r="N74" s="21">
        <f t="shared" si="17"/>
        <v>743478</v>
      </c>
      <c r="O74" s="23">
        <f t="shared" si="18"/>
        <v>688081.6</v>
      </c>
      <c r="P74" t="s">
        <v>23</v>
      </c>
      <c r="Q74" t="s">
        <v>24</v>
      </c>
      <c r="R74" t="s">
        <v>1800</v>
      </c>
      <c r="S74">
        <v>4211</v>
      </c>
      <c r="T74" s="24">
        <v>45096</v>
      </c>
    </row>
    <row r="75" spans="1:20" x14ac:dyDescent="0.25">
      <c r="A75" t="s">
        <v>98</v>
      </c>
      <c r="B75" s="24">
        <v>44841</v>
      </c>
      <c r="C75" s="24">
        <v>44860</v>
      </c>
      <c r="D75" s="18">
        <v>60</v>
      </c>
      <c r="E75" s="26">
        <v>7946.98</v>
      </c>
      <c r="F75" s="19">
        <f t="shared" si="10"/>
        <v>44921</v>
      </c>
      <c r="G75" s="24">
        <v>45096</v>
      </c>
      <c r="H75" s="20">
        <f t="shared" si="11"/>
        <v>175</v>
      </c>
      <c r="I75" s="21">
        <f t="shared" si="12"/>
        <v>1390721.5</v>
      </c>
      <c r="J75" s="21">
        <f t="shared" si="13"/>
        <v>233</v>
      </c>
      <c r="K75" s="22">
        <f t="shared" si="14"/>
        <v>7713.98</v>
      </c>
      <c r="L75" s="21">
        <f t="shared" si="15"/>
        <v>255</v>
      </c>
      <c r="M75" s="21">
        <f t="shared" si="16"/>
        <v>236</v>
      </c>
      <c r="N75" s="21">
        <f t="shared" si="17"/>
        <v>2026479.9</v>
      </c>
      <c r="O75" s="23">
        <f t="shared" si="18"/>
        <v>1875487.2799999998</v>
      </c>
      <c r="P75" t="s">
        <v>23</v>
      </c>
      <c r="Q75" t="s">
        <v>24</v>
      </c>
      <c r="R75" t="s">
        <v>1800</v>
      </c>
      <c r="S75">
        <v>4211</v>
      </c>
      <c r="T75" s="24">
        <v>45096</v>
      </c>
    </row>
    <row r="76" spans="1:20" x14ac:dyDescent="0.25">
      <c r="A76" t="s">
        <v>99</v>
      </c>
      <c r="B76" s="24">
        <v>45077</v>
      </c>
      <c r="C76" s="24">
        <v>45080</v>
      </c>
      <c r="D76" s="18">
        <v>60</v>
      </c>
      <c r="E76" s="26">
        <v>20000</v>
      </c>
      <c r="F76" s="19">
        <f t="shared" si="10"/>
        <v>45141</v>
      </c>
      <c r="G76" s="24">
        <v>45084</v>
      </c>
      <c r="H76" s="20">
        <f t="shared" si="11"/>
        <v>-57</v>
      </c>
      <c r="I76" s="21">
        <f t="shared" si="12"/>
        <v>-1140000</v>
      </c>
      <c r="J76" s="21">
        <f t="shared" si="13"/>
        <v>4</v>
      </c>
      <c r="K76" s="22">
        <f t="shared" si="14"/>
        <v>19996</v>
      </c>
      <c r="L76" s="21">
        <f t="shared" si="15"/>
        <v>7</v>
      </c>
      <c r="M76" s="21">
        <f t="shared" si="16"/>
        <v>4</v>
      </c>
      <c r="N76" s="21">
        <f t="shared" si="17"/>
        <v>140000</v>
      </c>
      <c r="O76" s="23">
        <f t="shared" si="18"/>
        <v>80000</v>
      </c>
      <c r="P76" t="s">
        <v>23</v>
      </c>
      <c r="Q76" t="s">
        <v>24</v>
      </c>
      <c r="R76" t="s">
        <v>1801</v>
      </c>
      <c r="S76">
        <v>4127</v>
      </c>
      <c r="T76" s="24">
        <v>45084</v>
      </c>
    </row>
    <row r="77" spans="1:20" x14ac:dyDescent="0.25">
      <c r="A77" t="s">
        <v>100</v>
      </c>
      <c r="B77" s="24">
        <v>44832</v>
      </c>
      <c r="C77" s="24">
        <v>44841</v>
      </c>
      <c r="D77" s="18">
        <v>60</v>
      </c>
      <c r="E77">
        <v>204.19</v>
      </c>
      <c r="F77" s="19">
        <f t="shared" si="10"/>
        <v>44902</v>
      </c>
      <c r="G77" s="24">
        <v>45036</v>
      </c>
      <c r="H77" s="20">
        <f t="shared" si="11"/>
        <v>134</v>
      </c>
      <c r="I77" s="21">
        <f t="shared" si="12"/>
        <v>27361.46</v>
      </c>
      <c r="J77" s="21">
        <f t="shared" si="13"/>
        <v>193</v>
      </c>
      <c r="K77" s="22">
        <f t="shared" si="14"/>
        <v>11.189999999999998</v>
      </c>
      <c r="L77" s="21">
        <f t="shared" si="15"/>
        <v>204</v>
      </c>
      <c r="M77" s="21">
        <f t="shared" si="16"/>
        <v>195</v>
      </c>
      <c r="N77" s="21">
        <f t="shared" si="17"/>
        <v>41654.76</v>
      </c>
      <c r="O77" s="23">
        <f t="shared" si="18"/>
        <v>39817.050000000003</v>
      </c>
      <c r="P77" t="s">
        <v>23</v>
      </c>
      <c r="Q77" t="s">
        <v>24</v>
      </c>
      <c r="R77" t="s">
        <v>1802</v>
      </c>
      <c r="S77">
        <v>2725</v>
      </c>
      <c r="T77" s="24">
        <v>45036</v>
      </c>
    </row>
    <row r="78" spans="1:20" x14ac:dyDescent="0.25">
      <c r="A78" t="s">
        <v>101</v>
      </c>
      <c r="B78" s="24">
        <v>44911</v>
      </c>
      <c r="C78" s="24">
        <v>44915</v>
      </c>
      <c r="D78" s="18">
        <v>60</v>
      </c>
      <c r="E78">
        <v>234.2</v>
      </c>
      <c r="F78" s="19">
        <f t="shared" si="10"/>
        <v>44977</v>
      </c>
      <c r="G78" s="24">
        <v>45036</v>
      </c>
      <c r="H78" s="20">
        <f t="shared" si="11"/>
        <v>59</v>
      </c>
      <c r="I78" s="21">
        <f t="shared" si="12"/>
        <v>13817.8</v>
      </c>
      <c r="J78" s="21">
        <f t="shared" si="13"/>
        <v>120</v>
      </c>
      <c r="K78" s="22">
        <f t="shared" si="14"/>
        <v>114.19999999999999</v>
      </c>
      <c r="L78" s="21">
        <f t="shared" si="15"/>
        <v>125</v>
      </c>
      <c r="M78" s="21">
        <f t="shared" si="16"/>
        <v>121</v>
      </c>
      <c r="N78" s="21">
        <f t="shared" si="17"/>
        <v>29275</v>
      </c>
      <c r="O78" s="23">
        <f t="shared" si="18"/>
        <v>28338.199999999997</v>
      </c>
      <c r="P78" t="s">
        <v>23</v>
      </c>
      <c r="Q78" t="s">
        <v>24</v>
      </c>
      <c r="R78" t="s">
        <v>1802</v>
      </c>
      <c r="S78">
        <v>2725</v>
      </c>
      <c r="T78" s="24">
        <v>45036</v>
      </c>
    </row>
    <row r="79" spans="1:20" x14ac:dyDescent="0.25">
      <c r="A79" t="s">
        <v>102</v>
      </c>
      <c r="B79" s="24">
        <v>44917</v>
      </c>
      <c r="C79" s="24">
        <v>44925</v>
      </c>
      <c r="D79" s="18">
        <v>60</v>
      </c>
      <c r="E79">
        <v>153</v>
      </c>
      <c r="F79" s="19">
        <f t="shared" si="10"/>
        <v>44985</v>
      </c>
      <c r="G79" s="24">
        <v>45036</v>
      </c>
      <c r="H79" s="20">
        <f t="shared" si="11"/>
        <v>51</v>
      </c>
      <c r="I79" s="21">
        <f t="shared" si="12"/>
        <v>7803</v>
      </c>
      <c r="J79" s="21">
        <f t="shared" si="13"/>
        <v>110</v>
      </c>
      <c r="K79" s="22">
        <f t="shared" si="14"/>
        <v>43</v>
      </c>
      <c r="L79" s="21">
        <f t="shared" si="15"/>
        <v>119</v>
      </c>
      <c r="M79" s="21">
        <f t="shared" si="16"/>
        <v>111</v>
      </c>
      <c r="N79" s="21">
        <f t="shared" si="17"/>
        <v>18207</v>
      </c>
      <c r="O79" s="23">
        <f t="shared" si="18"/>
        <v>16983</v>
      </c>
      <c r="P79" t="s">
        <v>23</v>
      </c>
      <c r="Q79" t="s">
        <v>24</v>
      </c>
      <c r="R79" t="s">
        <v>1802</v>
      </c>
      <c r="S79">
        <v>2725</v>
      </c>
      <c r="T79" s="24">
        <v>45036</v>
      </c>
    </row>
    <row r="80" spans="1:20" x14ac:dyDescent="0.25">
      <c r="A80" t="s">
        <v>103</v>
      </c>
      <c r="B80" s="24">
        <v>44845</v>
      </c>
      <c r="C80" s="24">
        <v>44859</v>
      </c>
      <c r="D80" s="18">
        <v>60</v>
      </c>
      <c r="E80" s="26">
        <v>16767.36</v>
      </c>
      <c r="F80" s="19">
        <f t="shared" si="10"/>
        <v>44920</v>
      </c>
      <c r="G80" s="24">
        <v>45054</v>
      </c>
      <c r="H80" s="20">
        <f t="shared" si="11"/>
        <v>134</v>
      </c>
      <c r="I80" s="21">
        <f t="shared" si="12"/>
        <v>2246826.2400000002</v>
      </c>
      <c r="J80" s="21">
        <f t="shared" si="13"/>
        <v>193</v>
      </c>
      <c r="K80" s="22">
        <f t="shared" si="14"/>
        <v>16574.36</v>
      </c>
      <c r="L80" s="21">
        <f t="shared" si="15"/>
        <v>209</v>
      </c>
      <c r="M80" s="21">
        <f t="shared" si="16"/>
        <v>195</v>
      </c>
      <c r="N80" s="21">
        <f t="shared" si="17"/>
        <v>3504378.24</v>
      </c>
      <c r="O80" s="23">
        <f t="shared" si="18"/>
        <v>3269635.2</v>
      </c>
      <c r="P80" t="s">
        <v>23</v>
      </c>
      <c r="Q80" t="s">
        <v>24</v>
      </c>
      <c r="R80" t="s">
        <v>1803</v>
      </c>
      <c r="S80">
        <v>3364</v>
      </c>
      <c r="T80" s="24">
        <v>45054</v>
      </c>
    </row>
    <row r="81" spans="1:20" x14ac:dyDescent="0.25">
      <c r="A81" t="s">
        <v>104</v>
      </c>
      <c r="B81" s="24">
        <v>44926</v>
      </c>
      <c r="C81" s="24">
        <v>44947</v>
      </c>
      <c r="D81" s="18">
        <v>60</v>
      </c>
      <c r="E81">
        <v>119</v>
      </c>
      <c r="F81" s="19">
        <f t="shared" si="10"/>
        <v>45006</v>
      </c>
      <c r="G81" s="24">
        <v>45019</v>
      </c>
      <c r="H81" s="20">
        <f t="shared" si="11"/>
        <v>13</v>
      </c>
      <c r="I81" s="21">
        <f t="shared" si="12"/>
        <v>1547</v>
      </c>
      <c r="J81" s="21">
        <f t="shared" si="13"/>
        <v>72</v>
      </c>
      <c r="K81" s="22">
        <f t="shared" si="14"/>
        <v>47</v>
      </c>
      <c r="L81" s="21">
        <f t="shared" si="15"/>
        <v>93</v>
      </c>
      <c r="M81" s="21">
        <f t="shared" si="16"/>
        <v>72</v>
      </c>
      <c r="N81" s="21">
        <f t="shared" si="17"/>
        <v>11067</v>
      </c>
      <c r="O81" s="23">
        <f t="shared" si="18"/>
        <v>8568</v>
      </c>
      <c r="P81" t="s">
        <v>23</v>
      </c>
      <c r="Q81" t="s">
        <v>24</v>
      </c>
      <c r="R81" t="s">
        <v>1804</v>
      </c>
      <c r="S81">
        <v>2410</v>
      </c>
      <c r="T81" s="24">
        <v>45019</v>
      </c>
    </row>
    <row r="82" spans="1:20" x14ac:dyDescent="0.25">
      <c r="A82" t="s">
        <v>105</v>
      </c>
      <c r="B82" s="24">
        <v>44926</v>
      </c>
      <c r="C82" s="24">
        <v>44946</v>
      </c>
      <c r="D82" s="18">
        <v>60</v>
      </c>
      <c r="E82">
        <v>57.1</v>
      </c>
      <c r="F82" s="19">
        <f t="shared" si="10"/>
        <v>45005</v>
      </c>
      <c r="G82" s="24">
        <v>45019</v>
      </c>
      <c r="H82" s="20">
        <f t="shared" si="11"/>
        <v>14</v>
      </c>
      <c r="I82" s="21">
        <f t="shared" si="12"/>
        <v>799.4</v>
      </c>
      <c r="J82" s="21">
        <f t="shared" si="13"/>
        <v>73</v>
      </c>
      <c r="K82" s="22">
        <f t="shared" si="14"/>
        <v>-15.899999999999999</v>
      </c>
      <c r="L82" s="21">
        <f t="shared" si="15"/>
        <v>93</v>
      </c>
      <c r="M82" s="21">
        <f t="shared" si="16"/>
        <v>73</v>
      </c>
      <c r="N82" s="21">
        <f t="shared" si="17"/>
        <v>5310.3</v>
      </c>
      <c r="O82" s="23">
        <f t="shared" si="18"/>
        <v>4168.3</v>
      </c>
      <c r="P82" t="s">
        <v>23</v>
      </c>
      <c r="Q82" t="s">
        <v>24</v>
      </c>
      <c r="R82" t="s">
        <v>1804</v>
      </c>
      <c r="S82">
        <v>2410</v>
      </c>
      <c r="T82" s="24">
        <v>45019</v>
      </c>
    </row>
    <row r="83" spans="1:20" x14ac:dyDescent="0.25">
      <c r="A83" t="s">
        <v>106</v>
      </c>
      <c r="B83" s="24">
        <v>44957</v>
      </c>
      <c r="C83" s="24">
        <v>44970</v>
      </c>
      <c r="D83" s="18">
        <v>60</v>
      </c>
      <c r="E83">
        <v>170</v>
      </c>
      <c r="F83" s="19">
        <f t="shared" si="10"/>
        <v>45029</v>
      </c>
      <c r="G83" s="24">
        <v>45019</v>
      </c>
      <c r="H83" s="20">
        <f t="shared" si="11"/>
        <v>-10</v>
      </c>
      <c r="I83" s="21">
        <f t="shared" si="12"/>
        <v>-1700</v>
      </c>
      <c r="J83" s="21">
        <f t="shared" si="13"/>
        <v>50</v>
      </c>
      <c r="K83" s="22">
        <f t="shared" si="14"/>
        <v>120</v>
      </c>
      <c r="L83" s="21">
        <f t="shared" si="15"/>
        <v>62</v>
      </c>
      <c r="M83" s="21">
        <f t="shared" si="16"/>
        <v>49</v>
      </c>
      <c r="N83" s="21">
        <f t="shared" si="17"/>
        <v>10540</v>
      </c>
      <c r="O83" s="23">
        <f t="shared" si="18"/>
        <v>8330</v>
      </c>
      <c r="P83" t="s">
        <v>23</v>
      </c>
      <c r="Q83" t="s">
        <v>24</v>
      </c>
      <c r="R83" t="s">
        <v>1804</v>
      </c>
      <c r="S83">
        <v>2415</v>
      </c>
      <c r="T83" s="24">
        <v>45019</v>
      </c>
    </row>
    <row r="84" spans="1:20" x14ac:dyDescent="0.25">
      <c r="A84" t="s">
        <v>108</v>
      </c>
      <c r="B84" s="24">
        <v>44925</v>
      </c>
      <c r="C84" s="24">
        <v>44926</v>
      </c>
      <c r="D84" s="18">
        <v>60</v>
      </c>
      <c r="E84" s="26">
        <v>17519.099999999999</v>
      </c>
      <c r="F84" s="19">
        <f t="shared" si="10"/>
        <v>44985</v>
      </c>
      <c r="G84" s="24">
        <v>45049</v>
      </c>
      <c r="H84" s="20">
        <f t="shared" si="11"/>
        <v>64</v>
      </c>
      <c r="I84" s="21">
        <f t="shared" si="12"/>
        <v>1121222.3999999999</v>
      </c>
      <c r="J84" s="21">
        <f t="shared" si="13"/>
        <v>123</v>
      </c>
      <c r="K84" s="22">
        <f t="shared" si="14"/>
        <v>17396.099999999999</v>
      </c>
      <c r="L84" s="21">
        <f t="shared" si="15"/>
        <v>124</v>
      </c>
      <c r="M84" s="21">
        <f t="shared" si="16"/>
        <v>123</v>
      </c>
      <c r="N84" s="21">
        <f t="shared" si="17"/>
        <v>2172368.4</v>
      </c>
      <c r="O84" s="23">
        <f t="shared" si="18"/>
        <v>2154849.2999999998</v>
      </c>
      <c r="P84" t="s">
        <v>23</v>
      </c>
      <c r="Q84" t="s">
        <v>24</v>
      </c>
      <c r="R84" t="s">
        <v>1805</v>
      </c>
      <c r="S84">
        <v>3171</v>
      </c>
      <c r="T84" s="24">
        <v>45049</v>
      </c>
    </row>
    <row r="85" spans="1:20" x14ac:dyDescent="0.25">
      <c r="A85" t="s">
        <v>110</v>
      </c>
      <c r="B85" s="24">
        <v>45030</v>
      </c>
      <c r="C85" s="24">
        <v>45042</v>
      </c>
      <c r="D85" s="18">
        <v>60</v>
      </c>
      <c r="E85" s="26">
        <v>4464</v>
      </c>
      <c r="F85" s="19">
        <f t="shared" si="10"/>
        <v>45103</v>
      </c>
      <c r="G85" s="24">
        <v>45051</v>
      </c>
      <c r="H85" s="20">
        <f t="shared" si="11"/>
        <v>-52</v>
      </c>
      <c r="I85" s="21">
        <f t="shared" si="12"/>
        <v>-232128</v>
      </c>
      <c r="J85" s="21">
        <f t="shared" si="13"/>
        <v>9</v>
      </c>
      <c r="K85" s="22">
        <f t="shared" si="14"/>
        <v>4455</v>
      </c>
      <c r="L85" s="21">
        <f t="shared" si="15"/>
        <v>21</v>
      </c>
      <c r="M85" s="21">
        <f t="shared" si="16"/>
        <v>9</v>
      </c>
      <c r="N85" s="21">
        <f t="shared" si="17"/>
        <v>93744</v>
      </c>
      <c r="O85" s="23">
        <f t="shared" si="18"/>
        <v>40176</v>
      </c>
      <c r="P85" t="s">
        <v>23</v>
      </c>
      <c r="Q85" t="s">
        <v>24</v>
      </c>
      <c r="R85" t="s">
        <v>1805</v>
      </c>
      <c r="S85">
        <v>3302</v>
      </c>
      <c r="T85" s="24">
        <v>45051</v>
      </c>
    </row>
    <row r="86" spans="1:20" x14ac:dyDescent="0.25">
      <c r="A86" t="s">
        <v>112</v>
      </c>
      <c r="B86" s="24">
        <v>44957</v>
      </c>
      <c r="C86" s="24">
        <v>44970</v>
      </c>
      <c r="D86" s="18">
        <v>60</v>
      </c>
      <c r="E86" s="26">
        <v>78141.149999999994</v>
      </c>
      <c r="F86" s="19">
        <f t="shared" si="10"/>
        <v>45029</v>
      </c>
      <c r="G86" s="24">
        <v>45049</v>
      </c>
      <c r="H86" s="20">
        <f t="shared" si="11"/>
        <v>20</v>
      </c>
      <c r="I86" s="21">
        <f t="shared" si="12"/>
        <v>1562823</v>
      </c>
      <c r="J86" s="21">
        <f t="shared" si="13"/>
        <v>80</v>
      </c>
      <c r="K86" s="22">
        <f t="shared" si="14"/>
        <v>78061.149999999994</v>
      </c>
      <c r="L86" s="21">
        <f t="shared" si="15"/>
        <v>92</v>
      </c>
      <c r="M86" s="21">
        <f t="shared" si="16"/>
        <v>79</v>
      </c>
      <c r="N86" s="21">
        <f t="shared" si="17"/>
        <v>7188985.7999999998</v>
      </c>
      <c r="O86" s="23">
        <f t="shared" si="18"/>
        <v>6173150.8499999996</v>
      </c>
      <c r="P86" t="s">
        <v>23</v>
      </c>
      <c r="Q86" t="s">
        <v>24</v>
      </c>
      <c r="R86" t="s">
        <v>1805</v>
      </c>
      <c r="S86">
        <v>3172</v>
      </c>
      <c r="T86" s="24">
        <v>45049</v>
      </c>
    </row>
    <row r="87" spans="1:20" x14ac:dyDescent="0.25">
      <c r="A87" t="s">
        <v>113</v>
      </c>
      <c r="B87" s="24">
        <v>44985</v>
      </c>
      <c r="C87" s="24">
        <v>44995</v>
      </c>
      <c r="D87" s="18">
        <v>60</v>
      </c>
      <c r="E87" s="26">
        <v>20879.310000000001</v>
      </c>
      <c r="F87" s="19">
        <f t="shared" si="10"/>
        <v>45056</v>
      </c>
      <c r="G87" s="24">
        <v>45030</v>
      </c>
      <c r="H87" s="20">
        <f t="shared" si="11"/>
        <v>-26</v>
      </c>
      <c r="I87" s="21">
        <f t="shared" si="12"/>
        <v>-542862.06000000006</v>
      </c>
      <c r="J87" s="21">
        <f t="shared" si="13"/>
        <v>34</v>
      </c>
      <c r="K87" s="22">
        <f t="shared" si="14"/>
        <v>20845.310000000001</v>
      </c>
      <c r="L87" s="21">
        <f t="shared" si="15"/>
        <v>45</v>
      </c>
      <c r="M87" s="21">
        <f t="shared" si="16"/>
        <v>35</v>
      </c>
      <c r="N87" s="21">
        <f t="shared" si="17"/>
        <v>939568.95000000007</v>
      </c>
      <c r="O87" s="23">
        <f t="shared" si="18"/>
        <v>730775.85000000009</v>
      </c>
      <c r="P87" t="s">
        <v>23</v>
      </c>
      <c r="Q87" t="s">
        <v>24</v>
      </c>
      <c r="R87" t="s">
        <v>1805</v>
      </c>
      <c r="S87">
        <v>2676</v>
      </c>
      <c r="T87" s="24">
        <v>45030</v>
      </c>
    </row>
    <row r="88" spans="1:20" x14ac:dyDescent="0.25">
      <c r="A88" t="s">
        <v>114</v>
      </c>
      <c r="B88" s="24">
        <v>44985</v>
      </c>
      <c r="C88" s="24">
        <v>44995</v>
      </c>
      <c r="D88" s="18">
        <v>60</v>
      </c>
      <c r="E88" s="26">
        <v>51270.75</v>
      </c>
      <c r="F88" s="19">
        <f t="shared" si="10"/>
        <v>45056</v>
      </c>
      <c r="G88" s="24">
        <v>45030</v>
      </c>
      <c r="H88" s="20">
        <f t="shared" si="11"/>
        <v>-26</v>
      </c>
      <c r="I88" s="21">
        <f t="shared" si="12"/>
        <v>-1333039.5</v>
      </c>
      <c r="J88" s="21">
        <f t="shared" si="13"/>
        <v>34</v>
      </c>
      <c r="K88" s="22">
        <f t="shared" si="14"/>
        <v>51236.75</v>
      </c>
      <c r="L88" s="21">
        <f t="shared" si="15"/>
        <v>45</v>
      </c>
      <c r="M88" s="21">
        <f t="shared" si="16"/>
        <v>35</v>
      </c>
      <c r="N88" s="21">
        <f t="shared" si="17"/>
        <v>2307183.75</v>
      </c>
      <c r="O88" s="23">
        <f t="shared" si="18"/>
        <v>1794476.25</v>
      </c>
      <c r="P88" t="s">
        <v>23</v>
      </c>
      <c r="Q88" t="s">
        <v>24</v>
      </c>
      <c r="R88" t="s">
        <v>1805</v>
      </c>
      <c r="S88">
        <v>2676</v>
      </c>
      <c r="T88" s="24">
        <v>45030</v>
      </c>
    </row>
    <row r="89" spans="1:20" x14ac:dyDescent="0.25">
      <c r="A89" t="s">
        <v>115</v>
      </c>
      <c r="B89" s="24">
        <v>44985</v>
      </c>
      <c r="C89" s="24">
        <v>44995</v>
      </c>
      <c r="D89" s="18">
        <v>60</v>
      </c>
      <c r="E89" s="26">
        <v>73079.97</v>
      </c>
      <c r="F89" s="19">
        <f t="shared" si="10"/>
        <v>45056</v>
      </c>
      <c r="G89" s="24">
        <v>45049</v>
      </c>
      <c r="H89" s="20">
        <f t="shared" si="11"/>
        <v>-7</v>
      </c>
      <c r="I89" s="21">
        <f t="shared" si="12"/>
        <v>-511559.79000000004</v>
      </c>
      <c r="J89" s="21">
        <f t="shared" si="13"/>
        <v>53</v>
      </c>
      <c r="K89" s="22">
        <f t="shared" si="14"/>
        <v>73026.97</v>
      </c>
      <c r="L89" s="21">
        <f t="shared" si="15"/>
        <v>64</v>
      </c>
      <c r="M89" s="21">
        <f t="shared" si="16"/>
        <v>54</v>
      </c>
      <c r="N89" s="21">
        <f t="shared" si="17"/>
        <v>4677118.08</v>
      </c>
      <c r="O89" s="23">
        <f t="shared" si="18"/>
        <v>3946318.38</v>
      </c>
      <c r="P89" t="s">
        <v>23</v>
      </c>
      <c r="Q89" t="s">
        <v>24</v>
      </c>
      <c r="R89" t="s">
        <v>1805</v>
      </c>
      <c r="S89">
        <v>3172</v>
      </c>
      <c r="T89" s="24">
        <v>45049</v>
      </c>
    </row>
    <row r="90" spans="1:20" x14ac:dyDescent="0.25">
      <c r="A90" t="s">
        <v>116</v>
      </c>
      <c r="B90" s="24">
        <v>45016</v>
      </c>
      <c r="C90" s="24">
        <v>45022</v>
      </c>
      <c r="D90" s="18">
        <v>60</v>
      </c>
      <c r="E90" s="26">
        <v>73079.97</v>
      </c>
      <c r="F90" s="19">
        <f t="shared" si="10"/>
        <v>45083</v>
      </c>
      <c r="G90" s="24">
        <v>45072</v>
      </c>
      <c r="H90" s="20">
        <f t="shared" si="11"/>
        <v>-11</v>
      </c>
      <c r="I90" s="21">
        <f t="shared" si="12"/>
        <v>-803879.67</v>
      </c>
      <c r="J90" s="21">
        <f t="shared" si="13"/>
        <v>50</v>
      </c>
      <c r="K90" s="22">
        <f t="shared" si="14"/>
        <v>73029.97</v>
      </c>
      <c r="L90" s="21">
        <f t="shared" si="15"/>
        <v>56</v>
      </c>
      <c r="M90" s="21">
        <f t="shared" si="16"/>
        <v>50</v>
      </c>
      <c r="N90" s="21">
        <f t="shared" si="17"/>
        <v>4092478.3200000003</v>
      </c>
      <c r="O90" s="23">
        <f t="shared" si="18"/>
        <v>3653998.5</v>
      </c>
      <c r="P90" t="s">
        <v>23</v>
      </c>
      <c r="Q90" t="s">
        <v>24</v>
      </c>
      <c r="R90" t="s">
        <v>1805</v>
      </c>
      <c r="S90">
        <v>3738</v>
      </c>
      <c r="T90" s="24">
        <v>45072</v>
      </c>
    </row>
    <row r="91" spans="1:20" x14ac:dyDescent="0.25">
      <c r="A91" t="s">
        <v>117</v>
      </c>
      <c r="B91" s="24">
        <v>45016</v>
      </c>
      <c r="C91" s="24">
        <v>45027</v>
      </c>
      <c r="D91" s="18">
        <v>60</v>
      </c>
      <c r="E91" s="26">
        <v>20879.310000000001</v>
      </c>
      <c r="F91" s="19">
        <f t="shared" si="10"/>
        <v>45088</v>
      </c>
      <c r="G91" s="24">
        <v>45072</v>
      </c>
      <c r="H91" s="20">
        <f t="shared" si="11"/>
        <v>-16</v>
      </c>
      <c r="I91" s="21">
        <f t="shared" si="12"/>
        <v>-334068.96000000002</v>
      </c>
      <c r="J91" s="21">
        <f t="shared" si="13"/>
        <v>45</v>
      </c>
      <c r="K91" s="22">
        <f t="shared" si="14"/>
        <v>20834.310000000001</v>
      </c>
      <c r="L91" s="21">
        <f t="shared" si="15"/>
        <v>56</v>
      </c>
      <c r="M91" s="21">
        <f t="shared" si="16"/>
        <v>45</v>
      </c>
      <c r="N91" s="21">
        <f t="shared" si="17"/>
        <v>1169241.3600000001</v>
      </c>
      <c r="O91" s="23">
        <f t="shared" si="18"/>
        <v>939568.95000000007</v>
      </c>
      <c r="P91" t="s">
        <v>23</v>
      </c>
      <c r="Q91" t="s">
        <v>24</v>
      </c>
      <c r="R91" t="s">
        <v>1805</v>
      </c>
      <c r="S91">
        <v>3736</v>
      </c>
      <c r="T91" s="24">
        <v>45072</v>
      </c>
    </row>
    <row r="92" spans="1:20" x14ac:dyDescent="0.25">
      <c r="A92" t="s">
        <v>118</v>
      </c>
      <c r="B92" s="24">
        <v>45016</v>
      </c>
      <c r="C92" s="24">
        <v>45027</v>
      </c>
      <c r="D92" s="18">
        <v>60</v>
      </c>
      <c r="E92" s="26">
        <v>51270.75</v>
      </c>
      <c r="F92" s="19">
        <f t="shared" si="10"/>
        <v>45088</v>
      </c>
      <c r="G92" s="24">
        <v>45072</v>
      </c>
      <c r="H92" s="20">
        <f t="shared" si="11"/>
        <v>-16</v>
      </c>
      <c r="I92" s="21">
        <f t="shared" si="12"/>
        <v>-820332</v>
      </c>
      <c r="J92" s="21">
        <f t="shared" si="13"/>
        <v>45</v>
      </c>
      <c r="K92" s="22">
        <f t="shared" si="14"/>
        <v>51225.75</v>
      </c>
      <c r="L92" s="21">
        <f t="shared" si="15"/>
        <v>56</v>
      </c>
      <c r="M92" s="21">
        <f t="shared" si="16"/>
        <v>45</v>
      </c>
      <c r="N92" s="21">
        <f t="shared" si="17"/>
        <v>2871162</v>
      </c>
      <c r="O92" s="23">
        <f t="shared" si="18"/>
        <v>2307183.75</v>
      </c>
      <c r="P92" t="s">
        <v>23</v>
      </c>
      <c r="Q92" t="s">
        <v>24</v>
      </c>
      <c r="R92" t="s">
        <v>1805</v>
      </c>
      <c r="S92">
        <v>3736</v>
      </c>
      <c r="T92" s="24">
        <v>45072</v>
      </c>
    </row>
    <row r="93" spans="1:20" x14ac:dyDescent="0.25">
      <c r="A93" t="s">
        <v>119</v>
      </c>
      <c r="B93" s="24">
        <v>45058</v>
      </c>
      <c r="C93" s="24">
        <v>45068</v>
      </c>
      <c r="D93" s="18">
        <v>60</v>
      </c>
      <c r="E93" s="26">
        <v>16993.53</v>
      </c>
      <c r="F93" s="19">
        <f t="shared" si="10"/>
        <v>45129</v>
      </c>
      <c r="G93" s="24">
        <v>45072</v>
      </c>
      <c r="H93" s="20">
        <f t="shared" si="11"/>
        <v>-57</v>
      </c>
      <c r="I93" s="21">
        <f t="shared" si="12"/>
        <v>-968631.21</v>
      </c>
      <c r="J93" s="21">
        <f t="shared" si="13"/>
        <v>4</v>
      </c>
      <c r="K93" s="22">
        <f t="shared" si="14"/>
        <v>16989.53</v>
      </c>
      <c r="L93" s="21">
        <f t="shared" si="15"/>
        <v>14</v>
      </c>
      <c r="M93" s="21">
        <f t="shared" si="16"/>
        <v>4</v>
      </c>
      <c r="N93" s="21">
        <f t="shared" si="17"/>
        <v>237909.41999999998</v>
      </c>
      <c r="O93" s="23">
        <f t="shared" si="18"/>
        <v>67974.12</v>
      </c>
      <c r="P93" t="s">
        <v>23</v>
      </c>
      <c r="Q93" t="s">
        <v>24</v>
      </c>
      <c r="R93" t="s">
        <v>1805</v>
      </c>
      <c r="S93">
        <v>3737</v>
      </c>
      <c r="T93" s="24">
        <v>45072</v>
      </c>
    </row>
    <row r="94" spans="1:20" x14ac:dyDescent="0.25">
      <c r="A94" t="s">
        <v>120</v>
      </c>
      <c r="B94" s="24">
        <v>45058</v>
      </c>
      <c r="C94" s="24">
        <v>45068</v>
      </c>
      <c r="D94" s="18">
        <v>60</v>
      </c>
      <c r="E94" s="26">
        <v>16993.53</v>
      </c>
      <c r="F94" s="19">
        <f t="shared" si="10"/>
        <v>45129</v>
      </c>
      <c r="G94" s="24">
        <v>45072</v>
      </c>
      <c r="H94" s="20">
        <f t="shared" si="11"/>
        <v>-57</v>
      </c>
      <c r="I94" s="21">
        <f t="shared" si="12"/>
        <v>-968631.21</v>
      </c>
      <c r="J94" s="21">
        <f t="shared" si="13"/>
        <v>4</v>
      </c>
      <c r="K94" s="22">
        <f t="shared" si="14"/>
        <v>16989.53</v>
      </c>
      <c r="L94" s="21">
        <f t="shared" si="15"/>
        <v>14</v>
      </c>
      <c r="M94" s="21">
        <f t="shared" si="16"/>
        <v>4</v>
      </c>
      <c r="N94" s="21">
        <f t="shared" si="17"/>
        <v>237909.41999999998</v>
      </c>
      <c r="O94" s="23">
        <f t="shared" si="18"/>
        <v>67974.12</v>
      </c>
      <c r="P94" t="s">
        <v>23</v>
      </c>
      <c r="Q94" t="s">
        <v>24</v>
      </c>
      <c r="R94" t="s">
        <v>1805</v>
      </c>
      <c r="S94">
        <v>3737</v>
      </c>
      <c r="T94" s="24">
        <v>45072</v>
      </c>
    </row>
    <row r="95" spans="1:20" x14ac:dyDescent="0.25">
      <c r="A95" t="s">
        <v>121</v>
      </c>
      <c r="B95" s="24">
        <v>45058</v>
      </c>
      <c r="C95" s="24">
        <v>45068</v>
      </c>
      <c r="D95" s="18">
        <v>60</v>
      </c>
      <c r="E95" s="26">
        <v>16993.53</v>
      </c>
      <c r="F95" s="19">
        <f t="shared" si="10"/>
        <v>45129</v>
      </c>
      <c r="G95" s="24">
        <v>45072</v>
      </c>
      <c r="H95" s="20">
        <f t="shared" si="11"/>
        <v>-57</v>
      </c>
      <c r="I95" s="21">
        <f t="shared" si="12"/>
        <v>-968631.21</v>
      </c>
      <c r="J95" s="21">
        <f t="shared" si="13"/>
        <v>4</v>
      </c>
      <c r="K95" s="22">
        <f t="shared" si="14"/>
        <v>16989.53</v>
      </c>
      <c r="L95" s="21">
        <f t="shared" si="15"/>
        <v>14</v>
      </c>
      <c r="M95" s="21">
        <f t="shared" si="16"/>
        <v>4</v>
      </c>
      <c r="N95" s="21">
        <f t="shared" si="17"/>
        <v>237909.41999999998</v>
      </c>
      <c r="O95" s="23">
        <f t="shared" si="18"/>
        <v>67974.12</v>
      </c>
      <c r="P95" t="s">
        <v>23</v>
      </c>
      <c r="Q95" t="s">
        <v>24</v>
      </c>
      <c r="R95" t="s">
        <v>1805</v>
      </c>
      <c r="S95">
        <v>3737</v>
      </c>
      <c r="T95" s="24">
        <v>45072</v>
      </c>
    </row>
    <row r="96" spans="1:20" x14ac:dyDescent="0.25">
      <c r="A96" t="s">
        <v>122</v>
      </c>
      <c r="B96" s="24">
        <v>44776</v>
      </c>
      <c r="C96" s="24">
        <v>44789</v>
      </c>
      <c r="D96" s="18">
        <v>60</v>
      </c>
      <c r="E96" s="26">
        <v>1350</v>
      </c>
      <c r="F96" s="19">
        <f t="shared" si="10"/>
        <v>44850</v>
      </c>
      <c r="G96" s="24">
        <v>45040</v>
      </c>
      <c r="H96" s="20">
        <f t="shared" si="11"/>
        <v>190</v>
      </c>
      <c r="I96" s="21">
        <f t="shared" si="12"/>
        <v>256500</v>
      </c>
      <c r="J96" s="21">
        <f t="shared" si="13"/>
        <v>248</v>
      </c>
      <c r="K96" s="22">
        <f t="shared" si="14"/>
        <v>1102</v>
      </c>
      <c r="L96" s="21">
        <f t="shared" si="15"/>
        <v>264</v>
      </c>
      <c r="M96" s="21">
        <f t="shared" si="16"/>
        <v>251</v>
      </c>
      <c r="N96" s="21">
        <f t="shared" si="17"/>
        <v>356400</v>
      </c>
      <c r="O96" s="23">
        <f t="shared" si="18"/>
        <v>338850</v>
      </c>
      <c r="P96" t="s">
        <v>23</v>
      </c>
      <c r="Q96" t="s">
        <v>24</v>
      </c>
      <c r="R96" t="s">
        <v>1806</v>
      </c>
      <c r="S96">
        <v>2759</v>
      </c>
      <c r="T96" s="24">
        <v>45040</v>
      </c>
    </row>
    <row r="97" spans="1:20" x14ac:dyDescent="0.25">
      <c r="A97" t="s">
        <v>123</v>
      </c>
      <c r="B97" s="24">
        <v>44776</v>
      </c>
      <c r="C97" s="24">
        <v>44789</v>
      </c>
      <c r="D97" s="18">
        <v>60</v>
      </c>
      <c r="E97" s="26">
        <v>12450</v>
      </c>
      <c r="F97" s="19">
        <f t="shared" si="10"/>
        <v>44850</v>
      </c>
      <c r="G97" s="24">
        <v>45040</v>
      </c>
      <c r="H97" s="20">
        <f t="shared" si="11"/>
        <v>190</v>
      </c>
      <c r="I97" s="21">
        <f t="shared" si="12"/>
        <v>2365500</v>
      </c>
      <c r="J97" s="21">
        <f t="shared" si="13"/>
        <v>248</v>
      </c>
      <c r="K97" s="22">
        <f t="shared" si="14"/>
        <v>12202</v>
      </c>
      <c r="L97" s="21">
        <f t="shared" si="15"/>
        <v>264</v>
      </c>
      <c r="M97" s="21">
        <f t="shared" si="16"/>
        <v>251</v>
      </c>
      <c r="N97" s="21">
        <f t="shared" si="17"/>
        <v>3286800</v>
      </c>
      <c r="O97" s="23">
        <f t="shared" si="18"/>
        <v>3124950</v>
      </c>
      <c r="P97" t="s">
        <v>23</v>
      </c>
      <c r="Q97" t="s">
        <v>24</v>
      </c>
      <c r="R97" t="s">
        <v>1806</v>
      </c>
      <c r="S97">
        <v>2759</v>
      </c>
      <c r="T97" s="24">
        <v>45040</v>
      </c>
    </row>
    <row r="98" spans="1:20" x14ac:dyDescent="0.25">
      <c r="A98" t="s">
        <v>124</v>
      </c>
      <c r="B98" s="24">
        <v>44776</v>
      </c>
      <c r="C98" s="24">
        <v>44789</v>
      </c>
      <c r="D98" s="18">
        <v>60</v>
      </c>
      <c r="E98" s="26">
        <v>2500</v>
      </c>
      <c r="F98" s="19">
        <f t="shared" si="10"/>
        <v>44850</v>
      </c>
      <c r="G98" s="24">
        <v>45040</v>
      </c>
      <c r="H98" s="20">
        <f t="shared" si="11"/>
        <v>190</v>
      </c>
      <c r="I98" s="21">
        <f t="shared" si="12"/>
        <v>475000</v>
      </c>
      <c r="J98" s="21">
        <f t="shared" si="13"/>
        <v>248</v>
      </c>
      <c r="K98" s="22">
        <f t="shared" si="14"/>
        <v>2252</v>
      </c>
      <c r="L98" s="21">
        <f t="shared" si="15"/>
        <v>264</v>
      </c>
      <c r="M98" s="21">
        <f t="shared" si="16"/>
        <v>251</v>
      </c>
      <c r="N98" s="21">
        <f t="shared" si="17"/>
        <v>660000</v>
      </c>
      <c r="O98" s="23">
        <f t="shared" si="18"/>
        <v>627500</v>
      </c>
      <c r="P98" t="s">
        <v>23</v>
      </c>
      <c r="Q98" t="s">
        <v>24</v>
      </c>
      <c r="R98" t="s">
        <v>1806</v>
      </c>
      <c r="S98">
        <v>2759</v>
      </c>
      <c r="T98" s="24">
        <v>45040</v>
      </c>
    </row>
    <row r="99" spans="1:20" x14ac:dyDescent="0.25">
      <c r="A99" t="s">
        <v>125</v>
      </c>
      <c r="B99" s="24">
        <v>44782</v>
      </c>
      <c r="C99" s="24">
        <v>44795</v>
      </c>
      <c r="D99" s="18">
        <v>60</v>
      </c>
      <c r="E99" s="26">
        <v>14000</v>
      </c>
      <c r="F99" s="19">
        <f t="shared" si="10"/>
        <v>44856</v>
      </c>
      <c r="G99" s="24">
        <v>45040</v>
      </c>
      <c r="H99" s="20">
        <f t="shared" si="11"/>
        <v>184</v>
      </c>
      <c r="I99" s="21">
        <f t="shared" si="12"/>
        <v>2576000</v>
      </c>
      <c r="J99" s="21">
        <f t="shared" si="13"/>
        <v>242</v>
      </c>
      <c r="K99" s="22">
        <f t="shared" si="14"/>
        <v>13758</v>
      </c>
      <c r="L99" s="21">
        <f t="shared" si="15"/>
        <v>258</v>
      </c>
      <c r="M99" s="21">
        <f t="shared" si="16"/>
        <v>245</v>
      </c>
      <c r="N99" s="21">
        <f t="shared" si="17"/>
        <v>3612000</v>
      </c>
      <c r="O99" s="23">
        <f t="shared" si="18"/>
        <v>3430000</v>
      </c>
      <c r="P99" t="s">
        <v>23</v>
      </c>
      <c r="Q99" t="s">
        <v>24</v>
      </c>
      <c r="R99" t="s">
        <v>1806</v>
      </c>
      <c r="S99">
        <v>2759</v>
      </c>
      <c r="T99" s="24">
        <v>45040</v>
      </c>
    </row>
    <row r="100" spans="1:20" x14ac:dyDescent="0.25">
      <c r="A100" t="s">
        <v>126</v>
      </c>
      <c r="B100" s="24">
        <v>44811</v>
      </c>
      <c r="C100" s="24">
        <v>44826</v>
      </c>
      <c r="D100" s="18">
        <v>60</v>
      </c>
      <c r="E100">
        <v>150</v>
      </c>
      <c r="F100" s="19">
        <f t="shared" si="10"/>
        <v>44887</v>
      </c>
      <c r="G100" s="24">
        <v>45040</v>
      </c>
      <c r="H100" s="20">
        <f t="shared" si="11"/>
        <v>153</v>
      </c>
      <c r="I100" s="21">
        <f t="shared" si="12"/>
        <v>22950</v>
      </c>
      <c r="J100" s="21">
        <f t="shared" si="13"/>
        <v>212</v>
      </c>
      <c r="K100" s="22">
        <f t="shared" si="14"/>
        <v>-62</v>
      </c>
      <c r="L100" s="21">
        <f t="shared" si="15"/>
        <v>229</v>
      </c>
      <c r="M100" s="21">
        <f t="shared" si="16"/>
        <v>214</v>
      </c>
      <c r="N100" s="21">
        <f t="shared" si="17"/>
        <v>34350</v>
      </c>
      <c r="O100" s="23">
        <f t="shared" si="18"/>
        <v>32100</v>
      </c>
      <c r="P100" t="s">
        <v>23</v>
      </c>
      <c r="Q100" t="s">
        <v>24</v>
      </c>
      <c r="R100" t="s">
        <v>1806</v>
      </c>
      <c r="S100">
        <v>2759</v>
      </c>
      <c r="T100" s="24">
        <v>45040</v>
      </c>
    </row>
    <row r="101" spans="1:20" x14ac:dyDescent="0.25">
      <c r="A101" t="s">
        <v>127</v>
      </c>
      <c r="B101" s="24">
        <v>44812</v>
      </c>
      <c r="C101" s="24">
        <v>44830</v>
      </c>
      <c r="D101" s="18">
        <v>60</v>
      </c>
      <c r="E101">
        <v>150</v>
      </c>
      <c r="F101" s="19">
        <f t="shared" si="10"/>
        <v>44891</v>
      </c>
      <c r="G101" s="24">
        <v>45040</v>
      </c>
      <c r="H101" s="20">
        <f t="shared" si="11"/>
        <v>149</v>
      </c>
      <c r="I101" s="21">
        <f t="shared" si="12"/>
        <v>22350</v>
      </c>
      <c r="J101" s="21">
        <f t="shared" si="13"/>
        <v>208</v>
      </c>
      <c r="K101" s="22">
        <f t="shared" si="14"/>
        <v>-58</v>
      </c>
      <c r="L101" s="21">
        <f t="shared" si="15"/>
        <v>228</v>
      </c>
      <c r="M101" s="21">
        <f t="shared" si="16"/>
        <v>210</v>
      </c>
      <c r="N101" s="21">
        <f t="shared" si="17"/>
        <v>34200</v>
      </c>
      <c r="O101" s="23">
        <f t="shared" si="18"/>
        <v>31500</v>
      </c>
      <c r="P101" t="s">
        <v>23</v>
      </c>
      <c r="Q101" t="s">
        <v>24</v>
      </c>
      <c r="R101" t="s">
        <v>1806</v>
      </c>
      <c r="S101">
        <v>2759</v>
      </c>
      <c r="T101" s="24">
        <v>45040</v>
      </c>
    </row>
    <row r="102" spans="1:20" x14ac:dyDescent="0.25">
      <c r="A102" t="s">
        <v>128</v>
      </c>
      <c r="B102" s="24">
        <v>44964</v>
      </c>
      <c r="C102" s="24">
        <v>44981</v>
      </c>
      <c r="D102" s="18">
        <v>60</v>
      </c>
      <c r="E102">
        <v>400</v>
      </c>
      <c r="F102" s="19">
        <f t="shared" si="10"/>
        <v>45040</v>
      </c>
      <c r="G102" s="24">
        <v>45040</v>
      </c>
      <c r="H102" s="20">
        <f t="shared" si="11"/>
        <v>0</v>
      </c>
      <c r="I102" s="21">
        <f t="shared" si="12"/>
        <v>0</v>
      </c>
      <c r="J102" s="21">
        <f t="shared" si="13"/>
        <v>60</v>
      </c>
      <c r="K102" s="22">
        <f t="shared" si="14"/>
        <v>340</v>
      </c>
      <c r="L102" s="21">
        <f t="shared" si="15"/>
        <v>76</v>
      </c>
      <c r="M102" s="21">
        <f t="shared" si="16"/>
        <v>59</v>
      </c>
      <c r="N102" s="21">
        <f t="shared" si="17"/>
        <v>30400</v>
      </c>
      <c r="O102" s="23">
        <f t="shared" si="18"/>
        <v>23600</v>
      </c>
      <c r="P102" t="s">
        <v>23</v>
      </c>
      <c r="Q102" t="s">
        <v>24</v>
      </c>
      <c r="R102" t="s">
        <v>1807</v>
      </c>
      <c r="S102">
        <v>2749</v>
      </c>
      <c r="T102" s="24">
        <v>45040</v>
      </c>
    </row>
    <row r="103" spans="1:20" x14ac:dyDescent="0.25">
      <c r="A103" t="s">
        <v>129</v>
      </c>
      <c r="B103" s="24">
        <v>45014</v>
      </c>
      <c r="C103" s="24">
        <v>45021</v>
      </c>
      <c r="D103" s="18">
        <v>60</v>
      </c>
      <c r="E103">
        <v>577.27</v>
      </c>
      <c r="F103" s="19">
        <f t="shared" si="10"/>
        <v>45082</v>
      </c>
      <c r="G103" s="24">
        <v>45035</v>
      </c>
      <c r="H103" s="20">
        <f t="shared" si="11"/>
        <v>-47</v>
      </c>
      <c r="I103" s="21">
        <f t="shared" si="12"/>
        <v>-27131.69</v>
      </c>
      <c r="J103" s="21">
        <f t="shared" si="13"/>
        <v>14</v>
      </c>
      <c r="K103" s="22">
        <f t="shared" si="14"/>
        <v>563.27</v>
      </c>
      <c r="L103" s="21">
        <f t="shared" si="15"/>
        <v>21</v>
      </c>
      <c r="M103" s="21">
        <f t="shared" si="16"/>
        <v>14</v>
      </c>
      <c r="N103" s="21">
        <f t="shared" si="17"/>
        <v>12122.67</v>
      </c>
      <c r="O103" s="23">
        <f t="shared" si="18"/>
        <v>8081.78</v>
      </c>
      <c r="P103" t="s">
        <v>23</v>
      </c>
      <c r="Q103" t="s">
        <v>24</v>
      </c>
      <c r="R103" t="s">
        <v>1807</v>
      </c>
      <c r="S103">
        <v>2717</v>
      </c>
      <c r="T103" s="24">
        <v>45035</v>
      </c>
    </row>
    <row r="104" spans="1:20" x14ac:dyDescent="0.25">
      <c r="A104" t="s">
        <v>130</v>
      </c>
      <c r="B104" s="24">
        <v>45028</v>
      </c>
      <c r="C104" s="24">
        <v>45033</v>
      </c>
      <c r="D104" s="18">
        <v>60</v>
      </c>
      <c r="E104" s="26">
        <v>1627.27</v>
      </c>
      <c r="F104" s="19">
        <f t="shared" si="10"/>
        <v>45094</v>
      </c>
      <c r="G104" s="24">
        <v>45040</v>
      </c>
      <c r="H104" s="20">
        <f t="shared" si="11"/>
        <v>-54</v>
      </c>
      <c r="I104" s="21">
        <f t="shared" si="12"/>
        <v>-87872.58</v>
      </c>
      <c r="J104" s="21">
        <f t="shared" si="13"/>
        <v>7</v>
      </c>
      <c r="K104" s="22">
        <f t="shared" si="14"/>
        <v>1620.27</v>
      </c>
      <c r="L104" s="21">
        <f t="shared" si="15"/>
        <v>12</v>
      </c>
      <c r="M104" s="21">
        <f t="shared" si="16"/>
        <v>7</v>
      </c>
      <c r="N104" s="21">
        <f t="shared" si="17"/>
        <v>19527.239999999998</v>
      </c>
      <c r="O104" s="23">
        <f t="shared" si="18"/>
        <v>11390.89</v>
      </c>
      <c r="P104" t="s">
        <v>23</v>
      </c>
      <c r="Q104" t="s">
        <v>24</v>
      </c>
      <c r="R104" t="s">
        <v>1807</v>
      </c>
      <c r="S104">
        <v>2749</v>
      </c>
      <c r="T104" s="24">
        <v>45040</v>
      </c>
    </row>
    <row r="105" spans="1:20" x14ac:dyDescent="0.25">
      <c r="A105" t="s">
        <v>131</v>
      </c>
      <c r="B105" s="24">
        <v>44798</v>
      </c>
      <c r="C105" s="24">
        <v>44816</v>
      </c>
      <c r="D105" s="18">
        <v>60</v>
      </c>
      <c r="E105" s="26">
        <v>9809.4</v>
      </c>
      <c r="F105" s="19">
        <f t="shared" si="10"/>
        <v>44877</v>
      </c>
      <c r="G105" s="24">
        <v>45048</v>
      </c>
      <c r="H105" s="20">
        <f t="shared" si="11"/>
        <v>171</v>
      </c>
      <c r="I105" s="21">
        <f t="shared" si="12"/>
        <v>1677407.4</v>
      </c>
      <c r="J105" s="21">
        <f t="shared" si="13"/>
        <v>230</v>
      </c>
      <c r="K105" s="22">
        <f t="shared" si="14"/>
        <v>9579.4</v>
      </c>
      <c r="L105" s="21">
        <f t="shared" si="15"/>
        <v>250</v>
      </c>
      <c r="M105" s="21">
        <f t="shared" si="16"/>
        <v>232</v>
      </c>
      <c r="N105" s="21">
        <f t="shared" si="17"/>
        <v>2452350</v>
      </c>
      <c r="O105" s="23">
        <f t="shared" si="18"/>
        <v>2275780.7999999998</v>
      </c>
      <c r="P105" t="s">
        <v>23</v>
      </c>
      <c r="Q105" t="s">
        <v>24</v>
      </c>
      <c r="R105" t="s">
        <v>1808</v>
      </c>
      <c r="S105">
        <v>3076</v>
      </c>
      <c r="T105" s="24">
        <v>45048</v>
      </c>
    </row>
    <row r="106" spans="1:20" x14ac:dyDescent="0.25">
      <c r="A106" t="s">
        <v>133</v>
      </c>
      <c r="B106" s="24">
        <v>44889</v>
      </c>
      <c r="C106" s="24">
        <v>44899</v>
      </c>
      <c r="D106" s="18">
        <v>60</v>
      </c>
      <c r="E106" s="26">
        <v>6929.58</v>
      </c>
      <c r="F106" s="19">
        <f t="shared" si="10"/>
        <v>44961</v>
      </c>
      <c r="G106" s="24">
        <v>45048</v>
      </c>
      <c r="H106" s="20">
        <f t="shared" si="11"/>
        <v>87</v>
      </c>
      <c r="I106" s="21">
        <f t="shared" si="12"/>
        <v>602873.46</v>
      </c>
      <c r="J106" s="21">
        <f t="shared" si="13"/>
        <v>148</v>
      </c>
      <c r="K106" s="22">
        <f t="shared" si="14"/>
        <v>6781.58</v>
      </c>
      <c r="L106" s="21">
        <f t="shared" si="15"/>
        <v>159</v>
      </c>
      <c r="M106" s="21">
        <f t="shared" si="16"/>
        <v>149</v>
      </c>
      <c r="N106" s="21">
        <f t="shared" si="17"/>
        <v>1101803.22</v>
      </c>
      <c r="O106" s="23">
        <f t="shared" si="18"/>
        <v>1032507.42</v>
      </c>
      <c r="P106" t="s">
        <v>23</v>
      </c>
      <c r="Q106" t="s">
        <v>24</v>
      </c>
      <c r="R106" t="s">
        <v>1808</v>
      </c>
      <c r="S106">
        <v>3076</v>
      </c>
      <c r="T106" s="24">
        <v>45048</v>
      </c>
    </row>
    <row r="107" spans="1:20" x14ac:dyDescent="0.25">
      <c r="A107" t="s">
        <v>134</v>
      </c>
      <c r="B107" s="24">
        <v>44917</v>
      </c>
      <c r="C107" s="24">
        <v>44926</v>
      </c>
      <c r="D107" s="18">
        <v>60</v>
      </c>
      <c r="E107" s="26">
        <v>6064.56</v>
      </c>
      <c r="F107" s="19">
        <f t="shared" si="10"/>
        <v>44985</v>
      </c>
      <c r="G107" s="24">
        <v>45048</v>
      </c>
      <c r="H107" s="20">
        <f t="shared" si="11"/>
        <v>63</v>
      </c>
      <c r="I107" s="21">
        <f t="shared" si="12"/>
        <v>382067.28</v>
      </c>
      <c r="J107" s="21">
        <f t="shared" si="13"/>
        <v>122</v>
      </c>
      <c r="K107" s="22">
        <f t="shared" si="14"/>
        <v>5942.56</v>
      </c>
      <c r="L107" s="21">
        <f t="shared" si="15"/>
        <v>131</v>
      </c>
      <c r="M107" s="21">
        <f t="shared" si="16"/>
        <v>122</v>
      </c>
      <c r="N107" s="21">
        <f t="shared" si="17"/>
        <v>794457.3600000001</v>
      </c>
      <c r="O107" s="23">
        <f t="shared" si="18"/>
        <v>739876.32000000007</v>
      </c>
      <c r="P107" t="s">
        <v>23</v>
      </c>
      <c r="Q107" t="s">
        <v>24</v>
      </c>
      <c r="R107" t="s">
        <v>1808</v>
      </c>
      <c r="S107">
        <v>3076</v>
      </c>
      <c r="T107" s="24">
        <v>45048</v>
      </c>
    </row>
    <row r="108" spans="1:20" x14ac:dyDescent="0.25">
      <c r="A108" t="s">
        <v>138</v>
      </c>
      <c r="B108" s="24">
        <v>44959</v>
      </c>
      <c r="C108" s="24">
        <v>44970</v>
      </c>
      <c r="D108" s="18">
        <v>60</v>
      </c>
      <c r="E108" s="26">
        <v>1279.3399999999999</v>
      </c>
      <c r="F108" s="19">
        <f t="shared" si="10"/>
        <v>45029</v>
      </c>
      <c r="G108" s="24">
        <v>45048</v>
      </c>
      <c r="H108" s="20">
        <f t="shared" si="11"/>
        <v>19</v>
      </c>
      <c r="I108" s="21">
        <f t="shared" si="12"/>
        <v>24307.46</v>
      </c>
      <c r="J108" s="21">
        <f t="shared" si="13"/>
        <v>79</v>
      </c>
      <c r="K108" s="22">
        <f t="shared" si="14"/>
        <v>1200.3399999999999</v>
      </c>
      <c r="L108" s="21">
        <f t="shared" si="15"/>
        <v>89</v>
      </c>
      <c r="M108" s="21">
        <f t="shared" si="16"/>
        <v>78</v>
      </c>
      <c r="N108" s="21">
        <f t="shared" si="17"/>
        <v>113861.26</v>
      </c>
      <c r="O108" s="23">
        <f t="shared" si="18"/>
        <v>99788.51999999999</v>
      </c>
      <c r="P108" t="s">
        <v>23</v>
      </c>
      <c r="Q108" t="s">
        <v>24</v>
      </c>
      <c r="R108" t="s">
        <v>1808</v>
      </c>
      <c r="S108">
        <v>3075</v>
      </c>
      <c r="T108" s="24">
        <v>45048</v>
      </c>
    </row>
    <row r="109" spans="1:20" x14ac:dyDescent="0.25">
      <c r="A109" t="s">
        <v>139</v>
      </c>
      <c r="B109" s="24">
        <v>44959</v>
      </c>
      <c r="C109" s="24">
        <v>44971</v>
      </c>
      <c r="D109" s="18">
        <v>60</v>
      </c>
      <c r="E109" s="26">
        <v>3572.8</v>
      </c>
      <c r="F109" s="19">
        <f t="shared" si="10"/>
        <v>45030</v>
      </c>
      <c r="G109" s="24">
        <v>45048</v>
      </c>
      <c r="H109" s="20">
        <f t="shared" si="11"/>
        <v>18</v>
      </c>
      <c r="I109" s="21">
        <f t="shared" si="12"/>
        <v>64310.400000000001</v>
      </c>
      <c r="J109" s="21">
        <f t="shared" si="13"/>
        <v>78</v>
      </c>
      <c r="K109" s="22">
        <f t="shared" si="14"/>
        <v>3494.8</v>
      </c>
      <c r="L109" s="21">
        <f t="shared" si="15"/>
        <v>89</v>
      </c>
      <c r="M109" s="21">
        <f t="shared" si="16"/>
        <v>77</v>
      </c>
      <c r="N109" s="21">
        <f t="shared" si="17"/>
        <v>317979.2</v>
      </c>
      <c r="O109" s="23">
        <f t="shared" si="18"/>
        <v>275105.60000000003</v>
      </c>
      <c r="P109" t="s">
        <v>23</v>
      </c>
      <c r="Q109" t="s">
        <v>24</v>
      </c>
      <c r="R109" t="s">
        <v>1808</v>
      </c>
      <c r="S109">
        <v>2934</v>
      </c>
      <c r="T109" s="24">
        <v>45048</v>
      </c>
    </row>
    <row r="110" spans="1:20" x14ac:dyDescent="0.25">
      <c r="A110" t="s">
        <v>140</v>
      </c>
      <c r="B110" s="24">
        <v>44960</v>
      </c>
      <c r="C110" s="24">
        <v>44972</v>
      </c>
      <c r="D110" s="18">
        <v>60</v>
      </c>
      <c r="E110" s="26">
        <v>3269.81</v>
      </c>
      <c r="F110" s="19">
        <f t="shared" si="10"/>
        <v>45031</v>
      </c>
      <c r="G110" s="24">
        <v>45048</v>
      </c>
      <c r="H110" s="20">
        <f t="shared" si="11"/>
        <v>17</v>
      </c>
      <c r="I110" s="21">
        <f t="shared" si="12"/>
        <v>55586.77</v>
      </c>
      <c r="J110" s="21">
        <f t="shared" si="13"/>
        <v>77</v>
      </c>
      <c r="K110" s="22">
        <f t="shared" si="14"/>
        <v>3192.81</v>
      </c>
      <c r="L110" s="21">
        <f t="shared" si="15"/>
        <v>88</v>
      </c>
      <c r="M110" s="21">
        <f t="shared" si="16"/>
        <v>76</v>
      </c>
      <c r="N110" s="21">
        <f t="shared" si="17"/>
        <v>287743.27999999997</v>
      </c>
      <c r="O110" s="23">
        <f t="shared" si="18"/>
        <v>248505.56</v>
      </c>
      <c r="P110" t="s">
        <v>23</v>
      </c>
      <c r="Q110" t="s">
        <v>24</v>
      </c>
      <c r="R110" t="s">
        <v>1808</v>
      </c>
      <c r="S110">
        <v>3075</v>
      </c>
      <c r="T110" s="24">
        <v>45048</v>
      </c>
    </row>
    <row r="111" spans="1:20" x14ac:dyDescent="0.25">
      <c r="A111" t="s">
        <v>141</v>
      </c>
      <c r="B111" s="24">
        <v>44987</v>
      </c>
      <c r="C111" s="24">
        <v>44994</v>
      </c>
      <c r="D111" s="18">
        <v>60</v>
      </c>
      <c r="E111" s="26">
        <v>1484.69</v>
      </c>
      <c r="F111" s="19">
        <f t="shared" si="10"/>
        <v>45055</v>
      </c>
      <c r="G111" s="24">
        <v>45070</v>
      </c>
      <c r="H111" s="20">
        <f t="shared" si="11"/>
        <v>15</v>
      </c>
      <c r="I111" s="21">
        <f t="shared" si="12"/>
        <v>22270.350000000002</v>
      </c>
      <c r="J111" s="21">
        <f t="shared" si="13"/>
        <v>75</v>
      </c>
      <c r="K111" s="22">
        <f t="shared" si="14"/>
        <v>1409.69</v>
      </c>
      <c r="L111" s="21">
        <f t="shared" si="15"/>
        <v>83</v>
      </c>
      <c r="M111" s="21">
        <f t="shared" si="16"/>
        <v>76</v>
      </c>
      <c r="N111" s="21">
        <f t="shared" si="17"/>
        <v>123229.27</v>
      </c>
      <c r="O111" s="23">
        <f t="shared" si="18"/>
        <v>112836.44</v>
      </c>
      <c r="P111" t="s">
        <v>23</v>
      </c>
      <c r="Q111" t="s">
        <v>24</v>
      </c>
      <c r="R111" t="s">
        <v>1808</v>
      </c>
      <c r="S111">
        <v>3624</v>
      </c>
      <c r="T111" s="24">
        <v>45070</v>
      </c>
    </row>
    <row r="112" spans="1:20" x14ac:dyDescent="0.25">
      <c r="A112" t="s">
        <v>142</v>
      </c>
      <c r="B112" s="24">
        <v>44990</v>
      </c>
      <c r="C112" s="24">
        <v>44995</v>
      </c>
      <c r="D112" s="18">
        <v>60</v>
      </c>
      <c r="E112" s="26">
        <v>3885.9</v>
      </c>
      <c r="F112" s="19">
        <f t="shared" si="10"/>
        <v>45056</v>
      </c>
      <c r="G112" s="24">
        <v>45069</v>
      </c>
      <c r="H112" s="20">
        <f t="shared" si="11"/>
        <v>13</v>
      </c>
      <c r="I112" s="21">
        <f t="shared" si="12"/>
        <v>50516.700000000004</v>
      </c>
      <c r="J112" s="21">
        <f t="shared" si="13"/>
        <v>73</v>
      </c>
      <c r="K112" s="22">
        <f t="shared" si="14"/>
        <v>3812.9</v>
      </c>
      <c r="L112" s="21">
        <f t="shared" si="15"/>
        <v>79</v>
      </c>
      <c r="M112" s="21">
        <f t="shared" si="16"/>
        <v>74</v>
      </c>
      <c r="N112" s="21">
        <f t="shared" si="17"/>
        <v>306986.10000000003</v>
      </c>
      <c r="O112" s="23">
        <f t="shared" si="18"/>
        <v>287556.60000000003</v>
      </c>
      <c r="P112" t="s">
        <v>23</v>
      </c>
      <c r="Q112" t="s">
        <v>24</v>
      </c>
      <c r="R112" t="s">
        <v>1808</v>
      </c>
      <c r="S112">
        <v>3561</v>
      </c>
      <c r="T112" s="24">
        <v>45069</v>
      </c>
    </row>
    <row r="113" spans="1:20" x14ac:dyDescent="0.25">
      <c r="A113" t="s">
        <v>143</v>
      </c>
      <c r="B113" s="24">
        <v>44992</v>
      </c>
      <c r="C113" s="24">
        <v>44998</v>
      </c>
      <c r="D113" s="18">
        <v>60</v>
      </c>
      <c r="E113" s="26">
        <v>2046.89</v>
      </c>
      <c r="F113" s="19">
        <f t="shared" si="10"/>
        <v>45059</v>
      </c>
      <c r="G113" s="24">
        <v>45070</v>
      </c>
      <c r="H113" s="20">
        <f t="shared" si="11"/>
        <v>11</v>
      </c>
      <c r="I113" s="21">
        <f t="shared" si="12"/>
        <v>22515.79</v>
      </c>
      <c r="J113" s="21">
        <f t="shared" si="13"/>
        <v>71</v>
      </c>
      <c r="K113" s="22">
        <f t="shared" si="14"/>
        <v>1975.89</v>
      </c>
      <c r="L113" s="21">
        <f t="shared" si="15"/>
        <v>78</v>
      </c>
      <c r="M113" s="21">
        <f t="shared" si="16"/>
        <v>72</v>
      </c>
      <c r="N113" s="21">
        <f t="shared" si="17"/>
        <v>159657.42000000001</v>
      </c>
      <c r="O113" s="23">
        <f t="shared" si="18"/>
        <v>147376.08000000002</v>
      </c>
      <c r="P113" t="s">
        <v>23</v>
      </c>
      <c r="Q113" t="s">
        <v>24</v>
      </c>
      <c r="R113" t="s">
        <v>1808</v>
      </c>
      <c r="S113">
        <v>3624</v>
      </c>
      <c r="T113" s="24">
        <v>45070</v>
      </c>
    </row>
    <row r="114" spans="1:20" x14ac:dyDescent="0.25">
      <c r="A114" t="s">
        <v>144</v>
      </c>
      <c r="B114" s="24">
        <v>45019</v>
      </c>
      <c r="C114" s="24">
        <v>45022</v>
      </c>
      <c r="D114" s="18">
        <v>60</v>
      </c>
      <c r="E114" s="26">
        <v>3837.7</v>
      </c>
      <c r="F114" s="19">
        <f t="shared" si="10"/>
        <v>45083</v>
      </c>
      <c r="G114" s="24">
        <v>45105</v>
      </c>
      <c r="H114" s="20">
        <f t="shared" si="11"/>
        <v>22</v>
      </c>
      <c r="I114" s="21">
        <f t="shared" si="12"/>
        <v>84429.4</v>
      </c>
      <c r="J114" s="21">
        <f t="shared" si="13"/>
        <v>82</v>
      </c>
      <c r="K114" s="22">
        <f t="shared" si="14"/>
        <v>3755.7</v>
      </c>
      <c r="L114" s="21">
        <f t="shared" si="15"/>
        <v>86</v>
      </c>
      <c r="M114" s="21">
        <f t="shared" si="16"/>
        <v>83</v>
      </c>
      <c r="N114" s="21">
        <f t="shared" si="17"/>
        <v>330042.2</v>
      </c>
      <c r="O114" s="23">
        <f t="shared" si="18"/>
        <v>318529.09999999998</v>
      </c>
      <c r="P114" t="s">
        <v>23</v>
      </c>
      <c r="Q114" t="s">
        <v>24</v>
      </c>
      <c r="R114" t="s">
        <v>1808</v>
      </c>
      <c r="S114">
        <v>4277</v>
      </c>
      <c r="T114" s="24">
        <v>45105</v>
      </c>
    </row>
    <row r="115" spans="1:20" x14ac:dyDescent="0.25">
      <c r="A115" t="s">
        <v>145</v>
      </c>
      <c r="B115" s="24">
        <v>45022</v>
      </c>
      <c r="C115" s="24">
        <v>45027</v>
      </c>
      <c r="D115" s="18">
        <v>60</v>
      </c>
      <c r="E115" s="26">
        <v>1329.04</v>
      </c>
      <c r="F115" s="19">
        <f t="shared" si="10"/>
        <v>45088</v>
      </c>
      <c r="G115" s="24">
        <v>45105</v>
      </c>
      <c r="H115" s="20">
        <f t="shared" si="11"/>
        <v>17</v>
      </c>
      <c r="I115" s="21">
        <f t="shared" si="12"/>
        <v>22593.68</v>
      </c>
      <c r="J115" s="21">
        <f t="shared" si="13"/>
        <v>77</v>
      </c>
      <c r="K115" s="22">
        <f t="shared" si="14"/>
        <v>1252.04</v>
      </c>
      <c r="L115" s="21">
        <f t="shared" si="15"/>
        <v>83</v>
      </c>
      <c r="M115" s="21">
        <f t="shared" si="16"/>
        <v>78</v>
      </c>
      <c r="N115" s="21">
        <f t="shared" si="17"/>
        <v>110310.31999999999</v>
      </c>
      <c r="O115" s="23">
        <f t="shared" si="18"/>
        <v>103665.12</v>
      </c>
      <c r="P115" t="s">
        <v>23</v>
      </c>
      <c r="Q115" t="s">
        <v>24</v>
      </c>
      <c r="R115" t="s">
        <v>1808</v>
      </c>
      <c r="S115">
        <v>4345</v>
      </c>
      <c r="T115" s="24">
        <v>45105</v>
      </c>
    </row>
    <row r="116" spans="1:20" x14ac:dyDescent="0.25">
      <c r="A116" t="s">
        <v>146</v>
      </c>
      <c r="B116" s="24">
        <v>45022</v>
      </c>
      <c r="C116" s="24">
        <v>45027</v>
      </c>
      <c r="D116" s="18">
        <v>60</v>
      </c>
      <c r="E116" s="26">
        <v>3309.68</v>
      </c>
      <c r="F116" s="19">
        <f t="shared" si="10"/>
        <v>45088</v>
      </c>
      <c r="G116" s="24">
        <v>45105</v>
      </c>
      <c r="H116" s="20">
        <f t="shared" si="11"/>
        <v>17</v>
      </c>
      <c r="I116" s="21">
        <f t="shared" si="12"/>
        <v>56264.56</v>
      </c>
      <c r="J116" s="21">
        <f t="shared" si="13"/>
        <v>77</v>
      </c>
      <c r="K116" s="22">
        <f t="shared" si="14"/>
        <v>3232.68</v>
      </c>
      <c r="L116" s="21">
        <f t="shared" si="15"/>
        <v>83</v>
      </c>
      <c r="M116" s="21">
        <f t="shared" si="16"/>
        <v>78</v>
      </c>
      <c r="N116" s="21">
        <f t="shared" si="17"/>
        <v>274703.44</v>
      </c>
      <c r="O116" s="23">
        <f t="shared" si="18"/>
        <v>258155.03999999998</v>
      </c>
      <c r="P116" t="s">
        <v>23</v>
      </c>
      <c r="Q116" t="s">
        <v>24</v>
      </c>
      <c r="R116" t="s">
        <v>1808</v>
      </c>
      <c r="S116">
        <v>4345</v>
      </c>
      <c r="T116" s="24">
        <v>45105</v>
      </c>
    </row>
    <row r="117" spans="1:20" x14ac:dyDescent="0.25">
      <c r="A117" t="s">
        <v>147</v>
      </c>
      <c r="B117" s="24">
        <v>44774</v>
      </c>
      <c r="C117" s="24">
        <v>44777</v>
      </c>
      <c r="D117" s="18">
        <v>60</v>
      </c>
      <c r="E117" s="26">
        <v>1142.76</v>
      </c>
      <c r="F117" s="19">
        <f t="shared" si="10"/>
        <v>44838</v>
      </c>
      <c r="G117" s="24">
        <v>45027</v>
      </c>
      <c r="H117" s="20">
        <f t="shared" si="11"/>
        <v>189</v>
      </c>
      <c r="I117" s="21">
        <f t="shared" si="12"/>
        <v>215981.63999999998</v>
      </c>
      <c r="J117" s="21">
        <f t="shared" si="13"/>
        <v>247</v>
      </c>
      <c r="K117" s="22">
        <f t="shared" si="14"/>
        <v>895.76</v>
      </c>
      <c r="L117" s="21">
        <f t="shared" si="15"/>
        <v>253</v>
      </c>
      <c r="M117" s="21">
        <f t="shared" si="16"/>
        <v>250</v>
      </c>
      <c r="N117" s="21">
        <f t="shared" si="17"/>
        <v>289118.27999999997</v>
      </c>
      <c r="O117" s="23">
        <f t="shared" si="18"/>
        <v>285690</v>
      </c>
      <c r="P117" t="s">
        <v>23</v>
      </c>
      <c r="Q117" t="s">
        <v>24</v>
      </c>
      <c r="R117" t="s">
        <v>1809</v>
      </c>
      <c r="S117">
        <v>2625</v>
      </c>
      <c r="T117" s="24">
        <v>45027</v>
      </c>
    </row>
    <row r="118" spans="1:20" x14ac:dyDescent="0.25">
      <c r="A118" t="s">
        <v>148</v>
      </c>
      <c r="B118" s="24">
        <v>44837</v>
      </c>
      <c r="C118" s="24">
        <v>44844</v>
      </c>
      <c r="D118" s="18">
        <v>60</v>
      </c>
      <c r="E118" s="26">
        <v>1002.03</v>
      </c>
      <c r="F118" s="19">
        <f t="shared" si="10"/>
        <v>44905</v>
      </c>
      <c r="G118" s="24">
        <v>45027</v>
      </c>
      <c r="H118" s="20">
        <f t="shared" si="11"/>
        <v>122</v>
      </c>
      <c r="I118" s="21">
        <f t="shared" si="12"/>
        <v>122247.66</v>
      </c>
      <c r="J118" s="21">
        <f t="shared" si="13"/>
        <v>181</v>
      </c>
      <c r="K118" s="22">
        <f t="shared" si="14"/>
        <v>821.03</v>
      </c>
      <c r="L118" s="21">
        <f t="shared" si="15"/>
        <v>190</v>
      </c>
      <c r="M118" s="21">
        <f t="shared" si="16"/>
        <v>183</v>
      </c>
      <c r="N118" s="21">
        <f t="shared" si="17"/>
        <v>190385.69999999998</v>
      </c>
      <c r="O118" s="23">
        <f t="shared" si="18"/>
        <v>183371.49</v>
      </c>
      <c r="P118" t="s">
        <v>23</v>
      </c>
      <c r="Q118" t="s">
        <v>24</v>
      </c>
      <c r="R118" t="s">
        <v>1809</v>
      </c>
      <c r="S118">
        <v>2625</v>
      </c>
      <c r="T118" s="24">
        <v>45027</v>
      </c>
    </row>
    <row r="119" spans="1:20" x14ac:dyDescent="0.25">
      <c r="A119" t="s">
        <v>149</v>
      </c>
      <c r="B119" s="24">
        <v>44844</v>
      </c>
      <c r="C119" s="24">
        <v>44879</v>
      </c>
      <c r="D119" s="18">
        <v>60</v>
      </c>
      <c r="E119">
        <v>720.56</v>
      </c>
      <c r="F119" s="19">
        <f t="shared" si="10"/>
        <v>44940</v>
      </c>
      <c r="G119" s="24">
        <v>45027</v>
      </c>
      <c r="H119" s="20">
        <f t="shared" si="11"/>
        <v>87</v>
      </c>
      <c r="I119" s="21">
        <f t="shared" si="12"/>
        <v>62688.719999999994</v>
      </c>
      <c r="J119" s="21">
        <f t="shared" si="13"/>
        <v>147</v>
      </c>
      <c r="K119" s="22">
        <f t="shared" si="14"/>
        <v>573.55999999999995</v>
      </c>
      <c r="L119" s="21">
        <f t="shared" si="15"/>
        <v>183</v>
      </c>
      <c r="M119" s="21">
        <f t="shared" si="16"/>
        <v>148</v>
      </c>
      <c r="N119" s="21">
        <f t="shared" si="17"/>
        <v>131862.47999999998</v>
      </c>
      <c r="O119" s="23">
        <f t="shared" si="18"/>
        <v>106642.87999999999</v>
      </c>
      <c r="P119" t="s">
        <v>23</v>
      </c>
      <c r="Q119" t="s">
        <v>24</v>
      </c>
      <c r="R119" t="s">
        <v>1809</v>
      </c>
      <c r="S119">
        <v>2625</v>
      </c>
      <c r="T119" s="24">
        <v>45027</v>
      </c>
    </row>
    <row r="120" spans="1:20" x14ac:dyDescent="0.25">
      <c r="A120" t="s">
        <v>150</v>
      </c>
      <c r="B120" s="24">
        <v>44804</v>
      </c>
      <c r="C120" s="24">
        <v>44826</v>
      </c>
      <c r="D120" s="18">
        <v>60</v>
      </c>
      <c r="E120">
        <v>293</v>
      </c>
      <c r="F120" s="19">
        <f t="shared" si="10"/>
        <v>44887</v>
      </c>
      <c r="G120" s="24">
        <v>45051</v>
      </c>
      <c r="H120" s="20">
        <f t="shared" si="11"/>
        <v>164</v>
      </c>
      <c r="I120" s="21">
        <f t="shared" si="12"/>
        <v>48052</v>
      </c>
      <c r="J120" s="21">
        <f t="shared" si="13"/>
        <v>223</v>
      </c>
      <c r="K120" s="22">
        <f t="shared" si="14"/>
        <v>70</v>
      </c>
      <c r="L120" s="21">
        <f t="shared" si="15"/>
        <v>247</v>
      </c>
      <c r="M120" s="21">
        <f t="shared" si="16"/>
        <v>225</v>
      </c>
      <c r="N120" s="21">
        <f t="shared" si="17"/>
        <v>72371</v>
      </c>
      <c r="O120" s="23">
        <f t="shared" si="18"/>
        <v>65925</v>
      </c>
      <c r="P120" t="s">
        <v>23</v>
      </c>
      <c r="Q120" t="s">
        <v>24</v>
      </c>
      <c r="R120" t="s">
        <v>1810</v>
      </c>
      <c r="S120">
        <v>3319</v>
      </c>
      <c r="T120" s="24">
        <v>45051</v>
      </c>
    </row>
    <row r="121" spans="1:20" x14ac:dyDescent="0.25">
      <c r="A121" t="s">
        <v>151</v>
      </c>
      <c r="B121" s="24">
        <v>44895</v>
      </c>
      <c r="C121" s="24">
        <v>44915</v>
      </c>
      <c r="D121" s="18">
        <v>60</v>
      </c>
      <c r="E121" s="26">
        <v>1227.5999999999999</v>
      </c>
      <c r="F121" s="19">
        <f t="shared" si="10"/>
        <v>44977</v>
      </c>
      <c r="G121" s="24">
        <v>45051</v>
      </c>
      <c r="H121" s="20">
        <f t="shared" si="11"/>
        <v>74</v>
      </c>
      <c r="I121" s="21">
        <f t="shared" si="12"/>
        <v>90842.4</v>
      </c>
      <c r="J121" s="21">
        <f t="shared" si="13"/>
        <v>135</v>
      </c>
      <c r="K121" s="22">
        <f t="shared" si="14"/>
        <v>1092.5999999999999</v>
      </c>
      <c r="L121" s="21">
        <f t="shared" si="15"/>
        <v>156</v>
      </c>
      <c r="M121" s="21">
        <f t="shared" si="16"/>
        <v>136</v>
      </c>
      <c r="N121" s="21">
        <f t="shared" si="17"/>
        <v>191505.59999999998</v>
      </c>
      <c r="O121" s="23">
        <f t="shared" si="18"/>
        <v>166953.59999999998</v>
      </c>
      <c r="P121" t="s">
        <v>23</v>
      </c>
      <c r="Q121" t="s">
        <v>24</v>
      </c>
      <c r="R121" t="s">
        <v>1810</v>
      </c>
      <c r="S121">
        <v>3319</v>
      </c>
      <c r="T121" s="24">
        <v>45051</v>
      </c>
    </row>
    <row r="122" spans="1:20" x14ac:dyDescent="0.25">
      <c r="A122" t="s">
        <v>152</v>
      </c>
      <c r="B122" s="24">
        <v>44895</v>
      </c>
      <c r="C122" s="24">
        <v>44915</v>
      </c>
      <c r="D122" s="18">
        <v>60</v>
      </c>
      <c r="E122" s="26">
        <v>8940</v>
      </c>
      <c r="F122" s="19">
        <f t="shared" si="10"/>
        <v>44977</v>
      </c>
      <c r="G122" s="24">
        <v>45051</v>
      </c>
      <c r="H122" s="20">
        <f t="shared" si="11"/>
        <v>74</v>
      </c>
      <c r="I122" s="21">
        <f t="shared" si="12"/>
        <v>661560</v>
      </c>
      <c r="J122" s="21">
        <f t="shared" si="13"/>
        <v>135</v>
      </c>
      <c r="K122" s="22">
        <f t="shared" si="14"/>
        <v>8805</v>
      </c>
      <c r="L122" s="21">
        <f t="shared" si="15"/>
        <v>156</v>
      </c>
      <c r="M122" s="21">
        <f t="shared" si="16"/>
        <v>136</v>
      </c>
      <c r="N122" s="21">
        <f t="shared" si="17"/>
        <v>1394640</v>
      </c>
      <c r="O122" s="23">
        <f t="shared" si="18"/>
        <v>1215840</v>
      </c>
      <c r="P122" t="s">
        <v>23</v>
      </c>
      <c r="Q122" t="s">
        <v>24</v>
      </c>
      <c r="R122" t="s">
        <v>1810</v>
      </c>
      <c r="S122">
        <v>3319</v>
      </c>
      <c r="T122" s="24">
        <v>45051</v>
      </c>
    </row>
    <row r="123" spans="1:20" x14ac:dyDescent="0.25">
      <c r="A123" t="s">
        <v>153</v>
      </c>
      <c r="B123" s="24">
        <v>44902</v>
      </c>
      <c r="C123" s="24">
        <v>44917</v>
      </c>
      <c r="D123" s="18">
        <v>60</v>
      </c>
      <c r="E123" s="26">
        <v>2503.1999999999998</v>
      </c>
      <c r="F123" s="19">
        <f t="shared" si="10"/>
        <v>44979</v>
      </c>
      <c r="G123" s="24">
        <v>45051</v>
      </c>
      <c r="H123" s="20">
        <f t="shared" si="11"/>
        <v>72</v>
      </c>
      <c r="I123" s="21">
        <f t="shared" si="12"/>
        <v>180230.39999999999</v>
      </c>
      <c r="J123" s="21">
        <f t="shared" si="13"/>
        <v>133</v>
      </c>
      <c r="K123" s="22">
        <f t="shared" si="14"/>
        <v>2370.1999999999998</v>
      </c>
      <c r="L123" s="21">
        <f t="shared" si="15"/>
        <v>149</v>
      </c>
      <c r="M123" s="21">
        <f t="shared" si="16"/>
        <v>134</v>
      </c>
      <c r="N123" s="21">
        <f t="shared" si="17"/>
        <v>372976.8</v>
      </c>
      <c r="O123" s="23">
        <f t="shared" si="18"/>
        <v>335428.8</v>
      </c>
      <c r="P123" t="s">
        <v>23</v>
      </c>
      <c r="Q123" t="s">
        <v>24</v>
      </c>
      <c r="R123" t="s">
        <v>1810</v>
      </c>
      <c r="S123">
        <v>3319</v>
      </c>
      <c r="T123" s="24">
        <v>45051</v>
      </c>
    </row>
    <row r="124" spans="1:20" x14ac:dyDescent="0.25">
      <c r="A124" t="s">
        <v>154</v>
      </c>
      <c r="B124" s="24">
        <v>44902</v>
      </c>
      <c r="C124" s="24">
        <v>44915</v>
      </c>
      <c r="D124" s="18">
        <v>60</v>
      </c>
      <c r="E124">
        <v>219.75</v>
      </c>
      <c r="F124" s="19">
        <f t="shared" si="10"/>
        <v>44977</v>
      </c>
      <c r="G124" s="24">
        <v>45051</v>
      </c>
      <c r="H124" s="20">
        <f t="shared" si="11"/>
        <v>74</v>
      </c>
      <c r="I124" s="21">
        <f t="shared" si="12"/>
        <v>16261.5</v>
      </c>
      <c r="J124" s="21">
        <f t="shared" si="13"/>
        <v>135</v>
      </c>
      <c r="K124" s="22">
        <f t="shared" si="14"/>
        <v>84.75</v>
      </c>
      <c r="L124" s="21">
        <f t="shared" si="15"/>
        <v>149</v>
      </c>
      <c r="M124" s="21">
        <f t="shared" si="16"/>
        <v>136</v>
      </c>
      <c r="N124" s="21">
        <f t="shared" si="17"/>
        <v>32742.75</v>
      </c>
      <c r="O124" s="23">
        <f t="shared" si="18"/>
        <v>29886</v>
      </c>
      <c r="P124" t="s">
        <v>23</v>
      </c>
      <c r="Q124" t="s">
        <v>24</v>
      </c>
      <c r="R124" t="s">
        <v>1810</v>
      </c>
      <c r="S124">
        <v>3319</v>
      </c>
      <c r="T124" s="24">
        <v>45051</v>
      </c>
    </row>
    <row r="125" spans="1:20" x14ac:dyDescent="0.25">
      <c r="A125" t="s">
        <v>155</v>
      </c>
      <c r="B125" s="24">
        <v>44902</v>
      </c>
      <c r="C125" s="24">
        <v>44917</v>
      </c>
      <c r="D125" s="18">
        <v>60</v>
      </c>
      <c r="E125" s="26">
        <v>3272.25</v>
      </c>
      <c r="F125" s="19">
        <f t="shared" si="10"/>
        <v>44979</v>
      </c>
      <c r="G125" s="24">
        <v>45051</v>
      </c>
      <c r="H125" s="20">
        <f t="shared" si="11"/>
        <v>72</v>
      </c>
      <c r="I125" s="21">
        <f t="shared" si="12"/>
        <v>235602</v>
      </c>
      <c r="J125" s="21">
        <f t="shared" si="13"/>
        <v>133</v>
      </c>
      <c r="K125" s="22">
        <f t="shared" si="14"/>
        <v>3139.25</v>
      </c>
      <c r="L125" s="21">
        <f t="shared" si="15"/>
        <v>149</v>
      </c>
      <c r="M125" s="21">
        <f t="shared" si="16"/>
        <v>134</v>
      </c>
      <c r="N125" s="21">
        <f t="shared" si="17"/>
        <v>487565.25</v>
      </c>
      <c r="O125" s="23">
        <f t="shared" si="18"/>
        <v>438481.5</v>
      </c>
      <c r="P125" t="s">
        <v>23</v>
      </c>
      <c r="Q125" t="s">
        <v>24</v>
      </c>
      <c r="R125" t="s">
        <v>1810</v>
      </c>
      <c r="S125">
        <v>3319</v>
      </c>
      <c r="T125" s="24">
        <v>45051</v>
      </c>
    </row>
    <row r="126" spans="1:20" x14ac:dyDescent="0.25">
      <c r="A126" t="s">
        <v>156</v>
      </c>
      <c r="B126" s="24">
        <v>44902</v>
      </c>
      <c r="C126" s="24">
        <v>44915</v>
      </c>
      <c r="D126" s="18">
        <v>60</v>
      </c>
      <c r="E126">
        <v>196</v>
      </c>
      <c r="F126" s="19">
        <f t="shared" si="10"/>
        <v>44977</v>
      </c>
      <c r="G126" s="24">
        <v>45051</v>
      </c>
      <c r="H126" s="20">
        <f t="shared" si="11"/>
        <v>74</v>
      </c>
      <c r="I126" s="21">
        <f t="shared" si="12"/>
        <v>14504</v>
      </c>
      <c r="J126" s="21">
        <f t="shared" si="13"/>
        <v>135</v>
      </c>
      <c r="K126" s="22">
        <f t="shared" si="14"/>
        <v>61</v>
      </c>
      <c r="L126" s="21">
        <f t="shared" si="15"/>
        <v>149</v>
      </c>
      <c r="M126" s="21">
        <f t="shared" si="16"/>
        <v>136</v>
      </c>
      <c r="N126" s="21">
        <f t="shared" si="17"/>
        <v>29204</v>
      </c>
      <c r="O126" s="23">
        <f t="shared" si="18"/>
        <v>26656</v>
      </c>
      <c r="P126" t="s">
        <v>23</v>
      </c>
      <c r="Q126" t="s">
        <v>24</v>
      </c>
      <c r="R126" t="s">
        <v>1810</v>
      </c>
      <c r="S126">
        <v>3319</v>
      </c>
      <c r="T126" s="24">
        <v>45051</v>
      </c>
    </row>
    <row r="127" spans="1:20" x14ac:dyDescent="0.25">
      <c r="A127" t="s">
        <v>157</v>
      </c>
      <c r="B127" s="24">
        <v>44902</v>
      </c>
      <c r="C127" s="24">
        <v>44917</v>
      </c>
      <c r="D127" s="18">
        <v>60</v>
      </c>
      <c r="E127" s="26">
        <v>2219.1</v>
      </c>
      <c r="F127" s="19">
        <f t="shared" si="10"/>
        <v>44979</v>
      </c>
      <c r="G127" s="24">
        <v>45051</v>
      </c>
      <c r="H127" s="20">
        <f t="shared" si="11"/>
        <v>72</v>
      </c>
      <c r="I127" s="21">
        <f t="shared" si="12"/>
        <v>159775.19999999998</v>
      </c>
      <c r="J127" s="21">
        <f t="shared" si="13"/>
        <v>133</v>
      </c>
      <c r="K127" s="22">
        <f t="shared" si="14"/>
        <v>2086.1</v>
      </c>
      <c r="L127" s="21">
        <f t="shared" si="15"/>
        <v>149</v>
      </c>
      <c r="M127" s="21">
        <f t="shared" si="16"/>
        <v>134</v>
      </c>
      <c r="N127" s="21">
        <f t="shared" si="17"/>
        <v>330645.89999999997</v>
      </c>
      <c r="O127" s="23">
        <f t="shared" si="18"/>
        <v>297359.39999999997</v>
      </c>
      <c r="P127" t="s">
        <v>23</v>
      </c>
      <c r="Q127" t="s">
        <v>24</v>
      </c>
      <c r="R127" t="s">
        <v>1810</v>
      </c>
      <c r="S127">
        <v>3319</v>
      </c>
      <c r="T127" s="24">
        <v>45051</v>
      </c>
    </row>
    <row r="128" spans="1:20" x14ac:dyDescent="0.25">
      <c r="A128" t="s">
        <v>158</v>
      </c>
      <c r="B128" s="24">
        <v>44902</v>
      </c>
      <c r="C128" s="24">
        <v>44917</v>
      </c>
      <c r="D128" s="18">
        <v>60</v>
      </c>
      <c r="E128" s="26">
        <v>1492.8</v>
      </c>
      <c r="F128" s="19">
        <f t="shared" si="10"/>
        <v>44979</v>
      </c>
      <c r="G128" s="24">
        <v>45051</v>
      </c>
      <c r="H128" s="20">
        <f t="shared" si="11"/>
        <v>72</v>
      </c>
      <c r="I128" s="21">
        <f t="shared" si="12"/>
        <v>107481.59999999999</v>
      </c>
      <c r="J128" s="21">
        <f t="shared" si="13"/>
        <v>133</v>
      </c>
      <c r="K128" s="22">
        <f t="shared" si="14"/>
        <v>1359.8</v>
      </c>
      <c r="L128" s="21">
        <f t="shared" si="15"/>
        <v>149</v>
      </c>
      <c r="M128" s="21">
        <f t="shared" si="16"/>
        <v>134</v>
      </c>
      <c r="N128" s="21">
        <f t="shared" si="17"/>
        <v>222427.19999999998</v>
      </c>
      <c r="O128" s="23">
        <f t="shared" si="18"/>
        <v>200035.19999999998</v>
      </c>
      <c r="P128" t="s">
        <v>23</v>
      </c>
      <c r="Q128" t="s">
        <v>24</v>
      </c>
      <c r="R128" t="s">
        <v>1810</v>
      </c>
      <c r="S128">
        <v>3319</v>
      </c>
      <c r="T128" s="24">
        <v>45051</v>
      </c>
    </row>
    <row r="129" spans="1:20" x14ac:dyDescent="0.25">
      <c r="A129" t="s">
        <v>159</v>
      </c>
      <c r="B129" s="24">
        <v>44902</v>
      </c>
      <c r="C129" s="24">
        <v>44917</v>
      </c>
      <c r="D129" s="18">
        <v>60</v>
      </c>
      <c r="E129" s="26">
        <v>2503.1999999999998</v>
      </c>
      <c r="F129" s="19">
        <f t="shared" si="10"/>
        <v>44979</v>
      </c>
      <c r="G129" s="24">
        <v>45051</v>
      </c>
      <c r="H129" s="20">
        <f t="shared" si="11"/>
        <v>72</v>
      </c>
      <c r="I129" s="21">
        <f t="shared" si="12"/>
        <v>180230.39999999999</v>
      </c>
      <c r="J129" s="21">
        <f t="shared" si="13"/>
        <v>133</v>
      </c>
      <c r="K129" s="22">
        <f t="shared" si="14"/>
        <v>2370.1999999999998</v>
      </c>
      <c r="L129" s="21">
        <f t="shared" si="15"/>
        <v>149</v>
      </c>
      <c r="M129" s="21">
        <f t="shared" si="16"/>
        <v>134</v>
      </c>
      <c r="N129" s="21">
        <f t="shared" si="17"/>
        <v>372976.8</v>
      </c>
      <c r="O129" s="23">
        <f t="shared" si="18"/>
        <v>335428.8</v>
      </c>
      <c r="P129" t="s">
        <v>23</v>
      </c>
      <c r="Q129" t="s">
        <v>24</v>
      </c>
      <c r="R129" t="s">
        <v>1810</v>
      </c>
      <c r="S129">
        <v>3319</v>
      </c>
      <c r="T129" s="24">
        <v>45051</v>
      </c>
    </row>
    <row r="130" spans="1:20" x14ac:dyDescent="0.25">
      <c r="A130" t="s">
        <v>160</v>
      </c>
      <c r="B130" s="24">
        <v>44902</v>
      </c>
      <c r="C130" s="24">
        <v>44915</v>
      </c>
      <c r="D130" s="18">
        <v>60</v>
      </c>
      <c r="E130" s="26">
        <v>1667.1</v>
      </c>
      <c r="F130" s="19">
        <f t="shared" si="10"/>
        <v>44977</v>
      </c>
      <c r="G130" s="24">
        <v>45051</v>
      </c>
      <c r="H130" s="20">
        <f t="shared" si="11"/>
        <v>74</v>
      </c>
      <c r="I130" s="21">
        <f t="shared" si="12"/>
        <v>123365.4</v>
      </c>
      <c r="J130" s="21">
        <f t="shared" si="13"/>
        <v>135</v>
      </c>
      <c r="K130" s="22">
        <f t="shared" si="14"/>
        <v>1532.1</v>
      </c>
      <c r="L130" s="21">
        <f t="shared" si="15"/>
        <v>149</v>
      </c>
      <c r="M130" s="21">
        <f t="shared" si="16"/>
        <v>136</v>
      </c>
      <c r="N130" s="21">
        <f t="shared" si="17"/>
        <v>248397.9</v>
      </c>
      <c r="O130" s="23">
        <f t="shared" si="18"/>
        <v>226725.59999999998</v>
      </c>
      <c r="P130" t="s">
        <v>23</v>
      </c>
      <c r="Q130" t="s">
        <v>24</v>
      </c>
      <c r="R130" t="s">
        <v>1810</v>
      </c>
      <c r="S130">
        <v>3319</v>
      </c>
      <c r="T130" s="24">
        <v>45051</v>
      </c>
    </row>
    <row r="131" spans="1:20" x14ac:dyDescent="0.25">
      <c r="A131" t="s">
        <v>161</v>
      </c>
      <c r="B131" s="24">
        <v>44902</v>
      </c>
      <c r="C131" s="24">
        <v>44915</v>
      </c>
      <c r="D131" s="18">
        <v>60</v>
      </c>
      <c r="E131" s="26">
        <v>3884.1</v>
      </c>
      <c r="F131" s="19">
        <f t="shared" si="10"/>
        <v>44977</v>
      </c>
      <c r="G131" s="24">
        <v>45051</v>
      </c>
      <c r="H131" s="20">
        <f t="shared" si="11"/>
        <v>74</v>
      </c>
      <c r="I131" s="21">
        <f t="shared" si="12"/>
        <v>287423.39999999997</v>
      </c>
      <c r="J131" s="21">
        <f t="shared" si="13"/>
        <v>135</v>
      </c>
      <c r="K131" s="22">
        <f t="shared" si="14"/>
        <v>3749.1</v>
      </c>
      <c r="L131" s="21">
        <f t="shared" si="15"/>
        <v>149</v>
      </c>
      <c r="M131" s="21">
        <f t="shared" si="16"/>
        <v>136</v>
      </c>
      <c r="N131" s="21">
        <f t="shared" si="17"/>
        <v>578730.9</v>
      </c>
      <c r="O131" s="23">
        <f t="shared" si="18"/>
        <v>528237.6</v>
      </c>
      <c r="P131" t="s">
        <v>23</v>
      </c>
      <c r="Q131" t="s">
        <v>24</v>
      </c>
      <c r="R131" t="s">
        <v>1810</v>
      </c>
      <c r="S131">
        <v>3319</v>
      </c>
      <c r="T131" s="24">
        <v>45051</v>
      </c>
    </row>
    <row r="132" spans="1:20" x14ac:dyDescent="0.25">
      <c r="A132" t="s">
        <v>162</v>
      </c>
      <c r="B132" s="24">
        <v>44902</v>
      </c>
      <c r="C132" s="24">
        <v>44917</v>
      </c>
      <c r="D132" s="18">
        <v>60</v>
      </c>
      <c r="E132" s="26">
        <v>1537</v>
      </c>
      <c r="F132" s="19">
        <f t="shared" si="10"/>
        <v>44979</v>
      </c>
      <c r="G132" s="24">
        <v>45051</v>
      </c>
      <c r="H132" s="20">
        <f t="shared" si="11"/>
        <v>72</v>
      </c>
      <c r="I132" s="21">
        <f t="shared" si="12"/>
        <v>110664</v>
      </c>
      <c r="J132" s="21">
        <f t="shared" si="13"/>
        <v>133</v>
      </c>
      <c r="K132" s="22">
        <f t="shared" si="14"/>
        <v>1404</v>
      </c>
      <c r="L132" s="21">
        <f t="shared" si="15"/>
        <v>149</v>
      </c>
      <c r="M132" s="21">
        <f t="shared" si="16"/>
        <v>134</v>
      </c>
      <c r="N132" s="21">
        <f t="shared" si="17"/>
        <v>229013</v>
      </c>
      <c r="O132" s="23">
        <f t="shared" si="18"/>
        <v>205958</v>
      </c>
      <c r="P132" t="s">
        <v>23</v>
      </c>
      <c r="Q132" t="s">
        <v>24</v>
      </c>
      <c r="R132" t="s">
        <v>1810</v>
      </c>
      <c r="S132">
        <v>3319</v>
      </c>
      <c r="T132" s="24">
        <v>45051</v>
      </c>
    </row>
    <row r="133" spans="1:20" x14ac:dyDescent="0.25">
      <c r="A133" t="s">
        <v>163</v>
      </c>
      <c r="B133" s="24">
        <v>44902</v>
      </c>
      <c r="C133" s="24">
        <v>44915</v>
      </c>
      <c r="D133" s="18">
        <v>60</v>
      </c>
      <c r="E133" s="26">
        <v>1492.8</v>
      </c>
      <c r="F133" s="19">
        <f t="shared" si="10"/>
        <v>44977</v>
      </c>
      <c r="G133" s="24">
        <v>45051</v>
      </c>
      <c r="H133" s="20">
        <f t="shared" si="11"/>
        <v>74</v>
      </c>
      <c r="I133" s="21">
        <f t="shared" si="12"/>
        <v>110467.2</v>
      </c>
      <c r="J133" s="21">
        <f t="shared" si="13"/>
        <v>135</v>
      </c>
      <c r="K133" s="22">
        <f t="shared" si="14"/>
        <v>1357.8</v>
      </c>
      <c r="L133" s="21">
        <f t="shared" si="15"/>
        <v>149</v>
      </c>
      <c r="M133" s="21">
        <f t="shared" si="16"/>
        <v>136</v>
      </c>
      <c r="N133" s="21">
        <f t="shared" si="17"/>
        <v>222427.19999999998</v>
      </c>
      <c r="O133" s="23">
        <f t="shared" si="18"/>
        <v>203020.79999999999</v>
      </c>
      <c r="P133" t="s">
        <v>23</v>
      </c>
      <c r="Q133" t="s">
        <v>24</v>
      </c>
      <c r="R133" t="s">
        <v>1810</v>
      </c>
      <c r="S133">
        <v>3319</v>
      </c>
      <c r="T133" s="24">
        <v>45051</v>
      </c>
    </row>
    <row r="134" spans="1:20" x14ac:dyDescent="0.25">
      <c r="A134" t="s">
        <v>164</v>
      </c>
      <c r="B134" s="24">
        <v>44908</v>
      </c>
      <c r="C134" s="24">
        <v>44917</v>
      </c>
      <c r="D134" s="18">
        <v>60</v>
      </c>
      <c r="E134" s="26">
        <v>1492.8</v>
      </c>
      <c r="F134" s="19">
        <f t="shared" si="10"/>
        <v>44979</v>
      </c>
      <c r="G134" s="24">
        <v>45051</v>
      </c>
      <c r="H134" s="20">
        <f t="shared" si="11"/>
        <v>72</v>
      </c>
      <c r="I134" s="21">
        <f t="shared" si="12"/>
        <v>107481.59999999999</v>
      </c>
      <c r="J134" s="21">
        <f t="shared" si="13"/>
        <v>133</v>
      </c>
      <c r="K134" s="22">
        <f t="shared" si="14"/>
        <v>1359.8</v>
      </c>
      <c r="L134" s="21">
        <f t="shared" si="15"/>
        <v>143</v>
      </c>
      <c r="M134" s="21">
        <f t="shared" si="16"/>
        <v>134</v>
      </c>
      <c r="N134" s="21">
        <f t="shared" si="17"/>
        <v>213470.4</v>
      </c>
      <c r="O134" s="23">
        <f t="shared" si="18"/>
        <v>200035.19999999998</v>
      </c>
      <c r="P134" t="s">
        <v>23</v>
      </c>
      <c r="Q134" t="s">
        <v>24</v>
      </c>
      <c r="R134" t="s">
        <v>1810</v>
      </c>
      <c r="S134">
        <v>3319</v>
      </c>
      <c r="T134" s="24">
        <v>45051</v>
      </c>
    </row>
    <row r="135" spans="1:20" x14ac:dyDescent="0.25">
      <c r="A135" t="s">
        <v>165</v>
      </c>
      <c r="B135" s="24">
        <v>44908</v>
      </c>
      <c r="C135" s="24">
        <v>44917</v>
      </c>
      <c r="D135" s="18">
        <v>60</v>
      </c>
      <c r="E135">
        <v>88.4</v>
      </c>
      <c r="F135" s="19">
        <f t="shared" ref="F135:F198" si="19">EDATE(C135,2)</f>
        <v>44979</v>
      </c>
      <c r="G135" s="24">
        <v>45051</v>
      </c>
      <c r="H135" s="20">
        <f t="shared" si="11"/>
        <v>72</v>
      </c>
      <c r="I135" s="21">
        <f t="shared" si="12"/>
        <v>6364.8</v>
      </c>
      <c r="J135" s="21">
        <f t="shared" si="13"/>
        <v>133</v>
      </c>
      <c r="K135" s="22">
        <f t="shared" si="14"/>
        <v>-44.599999999999994</v>
      </c>
      <c r="L135" s="21">
        <f t="shared" si="15"/>
        <v>143</v>
      </c>
      <c r="M135" s="21">
        <f t="shared" si="16"/>
        <v>134</v>
      </c>
      <c r="N135" s="21">
        <f t="shared" si="17"/>
        <v>12641.2</v>
      </c>
      <c r="O135" s="23">
        <f t="shared" si="18"/>
        <v>11845.6</v>
      </c>
      <c r="P135" t="s">
        <v>23</v>
      </c>
      <c r="Q135" t="s">
        <v>24</v>
      </c>
      <c r="R135" t="s">
        <v>1810</v>
      </c>
      <c r="S135">
        <v>3319</v>
      </c>
      <c r="T135" s="24">
        <v>45051</v>
      </c>
    </row>
    <row r="136" spans="1:20" x14ac:dyDescent="0.25">
      <c r="A136" t="s">
        <v>166</v>
      </c>
      <c r="B136" s="24">
        <v>44908</v>
      </c>
      <c r="C136" s="24">
        <v>44917</v>
      </c>
      <c r="D136" s="18">
        <v>60</v>
      </c>
      <c r="E136" s="26">
        <v>1667.1</v>
      </c>
      <c r="F136" s="19">
        <f t="shared" si="19"/>
        <v>44979</v>
      </c>
      <c r="G136" s="24">
        <v>45051</v>
      </c>
      <c r="H136" s="20">
        <f t="shared" ref="H136:H199" si="20">G136-F136</f>
        <v>72</v>
      </c>
      <c r="I136" s="21">
        <f t="shared" ref="I136:I199" si="21">E136*H136</f>
        <v>120031.2</v>
      </c>
      <c r="J136" s="21">
        <f t="shared" ref="J136:J199" si="22">DAYS360(C136,G136)</f>
        <v>133</v>
      </c>
      <c r="K136" s="22">
        <f t="shared" ref="K136:K199" si="23">E136-J136</f>
        <v>1534.1</v>
      </c>
      <c r="L136" s="21">
        <f t="shared" ref="L136:L199" si="24">G136-B136</f>
        <v>143</v>
      </c>
      <c r="M136" s="21">
        <f t="shared" ref="M136:M199" si="25">G136-C136</f>
        <v>134</v>
      </c>
      <c r="N136" s="21">
        <f t="shared" ref="N136:N199" si="26">E136*L136</f>
        <v>238395.3</v>
      </c>
      <c r="O136" s="23">
        <f t="shared" ref="O136:O199" si="27">E136*M136</f>
        <v>223391.4</v>
      </c>
      <c r="P136" t="s">
        <v>23</v>
      </c>
      <c r="Q136" t="s">
        <v>24</v>
      </c>
      <c r="R136" t="s">
        <v>1810</v>
      </c>
      <c r="S136">
        <v>3319</v>
      </c>
      <c r="T136" s="24">
        <v>45051</v>
      </c>
    </row>
    <row r="137" spans="1:20" x14ac:dyDescent="0.25">
      <c r="A137" t="s">
        <v>167</v>
      </c>
      <c r="B137" s="24">
        <v>44908</v>
      </c>
      <c r="C137" s="24">
        <v>44917</v>
      </c>
      <c r="D137" s="18">
        <v>60</v>
      </c>
      <c r="E137" s="26">
        <v>1492.8</v>
      </c>
      <c r="F137" s="19">
        <f t="shared" si="19"/>
        <v>44979</v>
      </c>
      <c r="G137" s="24">
        <v>45051</v>
      </c>
      <c r="H137" s="20">
        <f t="shared" si="20"/>
        <v>72</v>
      </c>
      <c r="I137" s="21">
        <f t="shared" si="21"/>
        <v>107481.59999999999</v>
      </c>
      <c r="J137" s="21">
        <f t="shared" si="22"/>
        <v>133</v>
      </c>
      <c r="K137" s="22">
        <f t="shared" si="23"/>
        <v>1359.8</v>
      </c>
      <c r="L137" s="21">
        <f t="shared" si="24"/>
        <v>143</v>
      </c>
      <c r="M137" s="21">
        <f t="shared" si="25"/>
        <v>134</v>
      </c>
      <c r="N137" s="21">
        <f t="shared" si="26"/>
        <v>213470.4</v>
      </c>
      <c r="O137" s="23">
        <f t="shared" si="27"/>
        <v>200035.19999999998</v>
      </c>
      <c r="P137" t="s">
        <v>23</v>
      </c>
      <c r="Q137" t="s">
        <v>24</v>
      </c>
      <c r="R137" t="s">
        <v>1810</v>
      </c>
      <c r="S137">
        <v>3319</v>
      </c>
      <c r="T137" s="24">
        <v>45051</v>
      </c>
    </row>
    <row r="138" spans="1:20" x14ac:dyDescent="0.25">
      <c r="A138" t="s">
        <v>168</v>
      </c>
      <c r="B138" s="24">
        <v>44908</v>
      </c>
      <c r="C138" s="24">
        <v>44917</v>
      </c>
      <c r="D138" s="18">
        <v>60</v>
      </c>
      <c r="E138" s="26">
        <v>2287.1999999999998</v>
      </c>
      <c r="F138" s="19">
        <f t="shared" si="19"/>
        <v>44979</v>
      </c>
      <c r="G138" s="24">
        <v>45051</v>
      </c>
      <c r="H138" s="20">
        <f t="shared" si="20"/>
        <v>72</v>
      </c>
      <c r="I138" s="21">
        <f t="shared" si="21"/>
        <v>164678.39999999999</v>
      </c>
      <c r="J138" s="21">
        <f t="shared" si="22"/>
        <v>133</v>
      </c>
      <c r="K138" s="22">
        <f t="shared" si="23"/>
        <v>2154.1999999999998</v>
      </c>
      <c r="L138" s="21">
        <f t="shared" si="24"/>
        <v>143</v>
      </c>
      <c r="M138" s="21">
        <f t="shared" si="25"/>
        <v>134</v>
      </c>
      <c r="N138" s="21">
        <f t="shared" si="26"/>
        <v>327069.59999999998</v>
      </c>
      <c r="O138" s="23">
        <f t="shared" si="27"/>
        <v>306484.8</v>
      </c>
      <c r="P138" t="s">
        <v>23</v>
      </c>
      <c r="Q138" t="s">
        <v>24</v>
      </c>
      <c r="R138" t="s">
        <v>1810</v>
      </c>
      <c r="S138">
        <v>3319</v>
      </c>
      <c r="T138" s="24">
        <v>45051</v>
      </c>
    </row>
    <row r="139" spans="1:20" x14ac:dyDescent="0.25">
      <c r="A139" t="s">
        <v>169</v>
      </c>
      <c r="B139" s="24">
        <v>44910</v>
      </c>
      <c r="C139" s="24">
        <v>44917</v>
      </c>
      <c r="D139" s="18">
        <v>60</v>
      </c>
      <c r="E139" s="26">
        <v>1737.9</v>
      </c>
      <c r="F139" s="19">
        <f t="shared" si="19"/>
        <v>44979</v>
      </c>
      <c r="G139" s="24">
        <v>45051</v>
      </c>
      <c r="H139" s="20">
        <f t="shared" si="20"/>
        <v>72</v>
      </c>
      <c r="I139" s="21">
        <f t="shared" si="21"/>
        <v>125128.8</v>
      </c>
      <c r="J139" s="21">
        <f t="shared" si="22"/>
        <v>133</v>
      </c>
      <c r="K139" s="22">
        <f t="shared" si="23"/>
        <v>1604.9</v>
      </c>
      <c r="L139" s="21">
        <f t="shared" si="24"/>
        <v>141</v>
      </c>
      <c r="M139" s="21">
        <f t="shared" si="25"/>
        <v>134</v>
      </c>
      <c r="N139" s="21">
        <f t="shared" si="26"/>
        <v>245043.90000000002</v>
      </c>
      <c r="O139" s="23">
        <f t="shared" si="27"/>
        <v>232878.6</v>
      </c>
      <c r="P139" t="s">
        <v>23</v>
      </c>
      <c r="Q139" t="s">
        <v>24</v>
      </c>
      <c r="R139" t="s">
        <v>1810</v>
      </c>
      <c r="S139">
        <v>3319</v>
      </c>
      <c r="T139" s="24">
        <v>45051</v>
      </c>
    </row>
    <row r="140" spans="1:20" x14ac:dyDescent="0.25">
      <c r="A140" t="s">
        <v>170</v>
      </c>
      <c r="B140" s="24">
        <v>44914</v>
      </c>
      <c r="C140" s="24">
        <v>44926</v>
      </c>
      <c r="D140" s="18">
        <v>60</v>
      </c>
      <c r="E140">
        <v>500</v>
      </c>
      <c r="F140" s="19">
        <f t="shared" si="19"/>
        <v>44985</v>
      </c>
      <c r="G140" s="24">
        <v>45051</v>
      </c>
      <c r="H140" s="20">
        <f t="shared" si="20"/>
        <v>66</v>
      </c>
      <c r="I140" s="21">
        <f t="shared" si="21"/>
        <v>33000</v>
      </c>
      <c r="J140" s="21">
        <f t="shared" si="22"/>
        <v>125</v>
      </c>
      <c r="K140" s="22">
        <f t="shared" si="23"/>
        <v>375</v>
      </c>
      <c r="L140" s="21">
        <f t="shared" si="24"/>
        <v>137</v>
      </c>
      <c r="M140" s="21">
        <f t="shared" si="25"/>
        <v>125</v>
      </c>
      <c r="N140" s="21">
        <f t="shared" si="26"/>
        <v>68500</v>
      </c>
      <c r="O140" s="23">
        <f t="shared" si="27"/>
        <v>62500</v>
      </c>
      <c r="P140" t="s">
        <v>23</v>
      </c>
      <c r="Q140" t="s">
        <v>24</v>
      </c>
      <c r="R140" t="s">
        <v>1810</v>
      </c>
      <c r="S140">
        <v>3329</v>
      </c>
      <c r="T140" s="24">
        <v>45051</v>
      </c>
    </row>
    <row r="141" spans="1:20" x14ac:dyDescent="0.25">
      <c r="A141" t="s">
        <v>171</v>
      </c>
      <c r="B141" s="24">
        <v>44914</v>
      </c>
      <c r="C141" s="24">
        <v>44926</v>
      </c>
      <c r="D141" s="18">
        <v>60</v>
      </c>
      <c r="E141" s="26">
        <v>1640</v>
      </c>
      <c r="F141" s="19">
        <f t="shared" si="19"/>
        <v>44985</v>
      </c>
      <c r="G141" s="24">
        <v>45051</v>
      </c>
      <c r="H141" s="20">
        <f t="shared" si="20"/>
        <v>66</v>
      </c>
      <c r="I141" s="21">
        <f t="shared" si="21"/>
        <v>108240</v>
      </c>
      <c r="J141" s="21">
        <f t="shared" si="22"/>
        <v>125</v>
      </c>
      <c r="K141" s="22">
        <f t="shared" si="23"/>
        <v>1515</v>
      </c>
      <c r="L141" s="21">
        <f t="shared" si="24"/>
        <v>137</v>
      </c>
      <c r="M141" s="21">
        <f t="shared" si="25"/>
        <v>125</v>
      </c>
      <c r="N141" s="21">
        <f t="shared" si="26"/>
        <v>224680</v>
      </c>
      <c r="O141" s="23">
        <f t="shared" si="27"/>
        <v>205000</v>
      </c>
      <c r="P141" t="s">
        <v>23</v>
      </c>
      <c r="Q141" t="s">
        <v>24</v>
      </c>
      <c r="R141" t="s">
        <v>1810</v>
      </c>
      <c r="S141">
        <v>3329</v>
      </c>
      <c r="T141" s="24">
        <v>45051</v>
      </c>
    </row>
    <row r="142" spans="1:20" x14ac:dyDescent="0.25">
      <c r="A142" t="s">
        <v>172</v>
      </c>
      <c r="B142" s="24">
        <v>44914</v>
      </c>
      <c r="C142" s="24">
        <v>44926</v>
      </c>
      <c r="D142" s="18">
        <v>60</v>
      </c>
      <c r="E142">
        <v>100</v>
      </c>
      <c r="F142" s="19">
        <f t="shared" si="19"/>
        <v>44985</v>
      </c>
      <c r="G142" s="24">
        <v>45051</v>
      </c>
      <c r="H142" s="20">
        <f t="shared" si="20"/>
        <v>66</v>
      </c>
      <c r="I142" s="21">
        <f t="shared" si="21"/>
        <v>6600</v>
      </c>
      <c r="J142" s="21">
        <f t="shared" si="22"/>
        <v>125</v>
      </c>
      <c r="K142" s="22">
        <f t="shared" si="23"/>
        <v>-25</v>
      </c>
      <c r="L142" s="21">
        <f t="shared" si="24"/>
        <v>137</v>
      </c>
      <c r="M142" s="21">
        <f t="shared" si="25"/>
        <v>125</v>
      </c>
      <c r="N142" s="21">
        <f t="shared" si="26"/>
        <v>13700</v>
      </c>
      <c r="O142" s="23">
        <f t="shared" si="27"/>
        <v>12500</v>
      </c>
      <c r="P142" t="s">
        <v>23</v>
      </c>
      <c r="Q142" t="s">
        <v>24</v>
      </c>
      <c r="R142" t="s">
        <v>1810</v>
      </c>
      <c r="S142">
        <v>3329</v>
      </c>
      <c r="T142" s="24">
        <v>45051</v>
      </c>
    </row>
    <row r="143" spans="1:20" x14ac:dyDescent="0.25">
      <c r="A143" t="s">
        <v>173</v>
      </c>
      <c r="B143" s="24">
        <v>44914</v>
      </c>
      <c r="C143" s="24">
        <v>44926</v>
      </c>
      <c r="D143" s="18">
        <v>60</v>
      </c>
      <c r="E143">
        <v>329.58</v>
      </c>
      <c r="F143" s="19">
        <f t="shared" si="19"/>
        <v>44985</v>
      </c>
      <c r="G143" s="24">
        <v>45051</v>
      </c>
      <c r="H143" s="20">
        <f t="shared" si="20"/>
        <v>66</v>
      </c>
      <c r="I143" s="21">
        <f t="shared" si="21"/>
        <v>21752.28</v>
      </c>
      <c r="J143" s="21">
        <f t="shared" si="22"/>
        <v>125</v>
      </c>
      <c r="K143" s="22">
        <f t="shared" si="23"/>
        <v>204.57999999999998</v>
      </c>
      <c r="L143" s="21">
        <f t="shared" si="24"/>
        <v>137</v>
      </c>
      <c r="M143" s="21">
        <f t="shared" si="25"/>
        <v>125</v>
      </c>
      <c r="N143" s="21">
        <f t="shared" si="26"/>
        <v>45152.46</v>
      </c>
      <c r="O143" s="23">
        <f t="shared" si="27"/>
        <v>41197.5</v>
      </c>
      <c r="P143" t="s">
        <v>23</v>
      </c>
      <c r="Q143" t="s">
        <v>24</v>
      </c>
      <c r="R143" t="s">
        <v>1810</v>
      </c>
      <c r="S143">
        <v>3329</v>
      </c>
      <c r="T143" s="24">
        <v>45051</v>
      </c>
    </row>
    <row r="144" spans="1:20" x14ac:dyDescent="0.25">
      <c r="A144" t="s">
        <v>174</v>
      </c>
      <c r="B144" s="24">
        <v>44914</v>
      </c>
      <c r="C144" s="24">
        <v>44926</v>
      </c>
      <c r="D144" s="18">
        <v>60</v>
      </c>
      <c r="E144">
        <v>549.29999999999995</v>
      </c>
      <c r="F144" s="19">
        <f t="shared" si="19"/>
        <v>44985</v>
      </c>
      <c r="G144" s="24">
        <v>45051</v>
      </c>
      <c r="H144" s="20">
        <f t="shared" si="20"/>
        <v>66</v>
      </c>
      <c r="I144" s="21">
        <f t="shared" si="21"/>
        <v>36253.799999999996</v>
      </c>
      <c r="J144" s="21">
        <f t="shared" si="22"/>
        <v>125</v>
      </c>
      <c r="K144" s="22">
        <f t="shared" si="23"/>
        <v>424.29999999999995</v>
      </c>
      <c r="L144" s="21">
        <f t="shared" si="24"/>
        <v>137</v>
      </c>
      <c r="M144" s="21">
        <f t="shared" si="25"/>
        <v>125</v>
      </c>
      <c r="N144" s="21">
        <f t="shared" si="26"/>
        <v>75254.099999999991</v>
      </c>
      <c r="O144" s="23">
        <f t="shared" si="27"/>
        <v>68662.5</v>
      </c>
      <c r="P144" t="s">
        <v>23</v>
      </c>
      <c r="Q144" t="s">
        <v>24</v>
      </c>
      <c r="R144" t="s">
        <v>1810</v>
      </c>
      <c r="S144">
        <v>3329</v>
      </c>
      <c r="T144" s="24">
        <v>45051</v>
      </c>
    </row>
    <row r="145" spans="1:20" x14ac:dyDescent="0.25">
      <c r="A145" t="s">
        <v>175</v>
      </c>
      <c r="B145" s="24">
        <v>44914</v>
      </c>
      <c r="C145" s="24">
        <v>44926</v>
      </c>
      <c r="D145" s="18">
        <v>60</v>
      </c>
      <c r="E145" s="26">
        <v>2503.1999999999998</v>
      </c>
      <c r="F145" s="19">
        <f t="shared" si="19"/>
        <v>44985</v>
      </c>
      <c r="G145" s="24">
        <v>45051</v>
      </c>
      <c r="H145" s="20">
        <f t="shared" si="20"/>
        <v>66</v>
      </c>
      <c r="I145" s="21">
        <f t="shared" si="21"/>
        <v>165211.19999999998</v>
      </c>
      <c r="J145" s="21">
        <f t="shared" si="22"/>
        <v>125</v>
      </c>
      <c r="K145" s="22">
        <f t="shared" si="23"/>
        <v>2378.1999999999998</v>
      </c>
      <c r="L145" s="21">
        <f t="shared" si="24"/>
        <v>137</v>
      </c>
      <c r="M145" s="21">
        <f t="shared" si="25"/>
        <v>125</v>
      </c>
      <c r="N145" s="21">
        <f t="shared" si="26"/>
        <v>342938.39999999997</v>
      </c>
      <c r="O145" s="23">
        <f t="shared" si="27"/>
        <v>312900</v>
      </c>
      <c r="P145" t="s">
        <v>23</v>
      </c>
      <c r="Q145" t="s">
        <v>24</v>
      </c>
      <c r="R145" t="s">
        <v>1810</v>
      </c>
      <c r="S145">
        <v>3329</v>
      </c>
      <c r="T145" s="24">
        <v>45051</v>
      </c>
    </row>
    <row r="146" spans="1:20" x14ac:dyDescent="0.25">
      <c r="A146" t="s">
        <v>176</v>
      </c>
      <c r="B146" s="24">
        <v>44914</v>
      </c>
      <c r="C146" s="24">
        <v>44926</v>
      </c>
      <c r="D146" s="18">
        <v>60</v>
      </c>
      <c r="E146" s="26">
        <v>2287.1999999999998</v>
      </c>
      <c r="F146" s="19">
        <f t="shared" si="19"/>
        <v>44985</v>
      </c>
      <c r="G146" s="24">
        <v>45051</v>
      </c>
      <c r="H146" s="20">
        <f t="shared" si="20"/>
        <v>66</v>
      </c>
      <c r="I146" s="21">
        <f t="shared" si="21"/>
        <v>150955.19999999998</v>
      </c>
      <c r="J146" s="21">
        <f t="shared" si="22"/>
        <v>125</v>
      </c>
      <c r="K146" s="22">
        <f t="shared" si="23"/>
        <v>2162.1999999999998</v>
      </c>
      <c r="L146" s="21">
        <f t="shared" si="24"/>
        <v>137</v>
      </c>
      <c r="M146" s="21">
        <f t="shared" si="25"/>
        <v>125</v>
      </c>
      <c r="N146" s="21">
        <f t="shared" si="26"/>
        <v>313346.39999999997</v>
      </c>
      <c r="O146" s="23">
        <f t="shared" si="27"/>
        <v>285900</v>
      </c>
      <c r="P146" t="s">
        <v>23</v>
      </c>
      <c r="Q146" t="s">
        <v>24</v>
      </c>
      <c r="R146" t="s">
        <v>1810</v>
      </c>
      <c r="S146">
        <v>3329</v>
      </c>
      <c r="T146" s="24">
        <v>45051</v>
      </c>
    </row>
    <row r="147" spans="1:20" x14ac:dyDescent="0.25">
      <c r="A147" t="s">
        <v>177</v>
      </c>
      <c r="B147" s="24">
        <v>44922</v>
      </c>
      <c r="C147" s="24">
        <v>44936</v>
      </c>
      <c r="D147" s="18">
        <v>60</v>
      </c>
      <c r="E147">
        <v>971.3</v>
      </c>
      <c r="F147" s="19">
        <f t="shared" si="19"/>
        <v>44995</v>
      </c>
      <c r="G147" s="24">
        <v>45051</v>
      </c>
      <c r="H147" s="20">
        <f t="shared" si="20"/>
        <v>56</v>
      </c>
      <c r="I147" s="21">
        <f t="shared" si="21"/>
        <v>54392.799999999996</v>
      </c>
      <c r="J147" s="21">
        <f t="shared" si="22"/>
        <v>115</v>
      </c>
      <c r="K147" s="22">
        <f t="shared" si="23"/>
        <v>856.3</v>
      </c>
      <c r="L147" s="21">
        <f t="shared" si="24"/>
        <v>129</v>
      </c>
      <c r="M147" s="21">
        <f t="shared" si="25"/>
        <v>115</v>
      </c>
      <c r="N147" s="21">
        <f t="shared" si="26"/>
        <v>125297.7</v>
      </c>
      <c r="O147" s="23">
        <f t="shared" si="27"/>
        <v>111699.5</v>
      </c>
      <c r="P147" t="s">
        <v>23</v>
      </c>
      <c r="Q147" t="s">
        <v>24</v>
      </c>
      <c r="R147" t="s">
        <v>1810</v>
      </c>
      <c r="S147">
        <v>3329</v>
      </c>
      <c r="T147" s="24">
        <v>45051</v>
      </c>
    </row>
    <row r="148" spans="1:20" x14ac:dyDescent="0.25">
      <c r="A148" t="s">
        <v>178</v>
      </c>
      <c r="B148" s="24">
        <v>44922</v>
      </c>
      <c r="C148" s="24">
        <v>44926</v>
      </c>
      <c r="D148" s="18">
        <v>60</v>
      </c>
      <c r="E148" s="26">
        <v>1100</v>
      </c>
      <c r="F148" s="19">
        <f t="shared" si="19"/>
        <v>44985</v>
      </c>
      <c r="G148" s="24">
        <v>45051</v>
      </c>
      <c r="H148" s="20">
        <f t="shared" si="20"/>
        <v>66</v>
      </c>
      <c r="I148" s="21">
        <f t="shared" si="21"/>
        <v>72600</v>
      </c>
      <c r="J148" s="21">
        <f t="shared" si="22"/>
        <v>125</v>
      </c>
      <c r="K148" s="22">
        <f t="shared" si="23"/>
        <v>975</v>
      </c>
      <c r="L148" s="21">
        <f t="shared" si="24"/>
        <v>129</v>
      </c>
      <c r="M148" s="21">
        <f t="shared" si="25"/>
        <v>125</v>
      </c>
      <c r="N148" s="21">
        <f t="shared" si="26"/>
        <v>141900</v>
      </c>
      <c r="O148" s="23">
        <f t="shared" si="27"/>
        <v>137500</v>
      </c>
      <c r="P148" t="s">
        <v>23</v>
      </c>
      <c r="Q148" t="s">
        <v>24</v>
      </c>
      <c r="R148" t="s">
        <v>1810</v>
      </c>
      <c r="S148">
        <v>3329</v>
      </c>
      <c r="T148" s="24">
        <v>45051</v>
      </c>
    </row>
    <row r="149" spans="1:20" x14ac:dyDescent="0.25">
      <c r="A149" t="s">
        <v>179</v>
      </c>
      <c r="B149" s="24">
        <v>44922</v>
      </c>
      <c r="C149" s="24">
        <v>44926</v>
      </c>
      <c r="D149" s="18">
        <v>60</v>
      </c>
      <c r="E149" s="26">
        <v>5500</v>
      </c>
      <c r="F149" s="19">
        <f t="shared" si="19"/>
        <v>44985</v>
      </c>
      <c r="G149" s="24">
        <v>45051</v>
      </c>
      <c r="H149" s="20">
        <f t="shared" si="20"/>
        <v>66</v>
      </c>
      <c r="I149" s="21">
        <f t="shared" si="21"/>
        <v>363000</v>
      </c>
      <c r="J149" s="21">
        <f t="shared" si="22"/>
        <v>125</v>
      </c>
      <c r="K149" s="22">
        <f t="shared" si="23"/>
        <v>5375</v>
      </c>
      <c r="L149" s="21">
        <f t="shared" si="24"/>
        <v>129</v>
      </c>
      <c r="M149" s="21">
        <f t="shared" si="25"/>
        <v>125</v>
      </c>
      <c r="N149" s="21">
        <f t="shared" si="26"/>
        <v>709500</v>
      </c>
      <c r="O149" s="23">
        <f t="shared" si="27"/>
        <v>687500</v>
      </c>
      <c r="P149" t="s">
        <v>23</v>
      </c>
      <c r="Q149" t="s">
        <v>24</v>
      </c>
      <c r="R149" t="s">
        <v>1810</v>
      </c>
      <c r="S149">
        <v>3329</v>
      </c>
      <c r="T149" s="24">
        <v>45051</v>
      </c>
    </row>
    <row r="150" spans="1:20" x14ac:dyDescent="0.25">
      <c r="A150" t="s">
        <v>180</v>
      </c>
      <c r="B150" s="24">
        <v>44923</v>
      </c>
      <c r="C150" s="24">
        <v>44936</v>
      </c>
      <c r="D150" s="18">
        <v>60</v>
      </c>
      <c r="E150">
        <v>897.25</v>
      </c>
      <c r="F150" s="19">
        <f t="shared" si="19"/>
        <v>44995</v>
      </c>
      <c r="G150" s="24">
        <v>45051</v>
      </c>
      <c r="H150" s="20">
        <f t="shared" si="20"/>
        <v>56</v>
      </c>
      <c r="I150" s="21">
        <f t="shared" si="21"/>
        <v>50246</v>
      </c>
      <c r="J150" s="21">
        <f t="shared" si="22"/>
        <v>115</v>
      </c>
      <c r="K150" s="22">
        <f t="shared" si="23"/>
        <v>782.25</v>
      </c>
      <c r="L150" s="21">
        <f t="shared" si="24"/>
        <v>128</v>
      </c>
      <c r="M150" s="21">
        <f t="shared" si="25"/>
        <v>115</v>
      </c>
      <c r="N150" s="21">
        <f t="shared" si="26"/>
        <v>114848</v>
      </c>
      <c r="O150" s="23">
        <f t="shared" si="27"/>
        <v>103183.75</v>
      </c>
      <c r="P150" t="s">
        <v>23</v>
      </c>
      <c r="Q150" t="s">
        <v>24</v>
      </c>
      <c r="R150" t="s">
        <v>1810</v>
      </c>
      <c r="S150">
        <v>3329</v>
      </c>
      <c r="T150" s="24">
        <v>45051</v>
      </c>
    </row>
    <row r="151" spans="1:20" x14ac:dyDescent="0.25">
      <c r="A151" t="s">
        <v>181</v>
      </c>
      <c r="B151" s="24">
        <v>44923</v>
      </c>
      <c r="C151" s="24">
        <v>44936</v>
      </c>
      <c r="D151" s="18">
        <v>60</v>
      </c>
      <c r="E151" s="26">
        <v>1574.76</v>
      </c>
      <c r="F151" s="19">
        <f t="shared" si="19"/>
        <v>44995</v>
      </c>
      <c r="G151" s="24">
        <v>45051</v>
      </c>
      <c r="H151" s="20">
        <f t="shared" si="20"/>
        <v>56</v>
      </c>
      <c r="I151" s="21">
        <f t="shared" si="21"/>
        <v>88186.559999999998</v>
      </c>
      <c r="J151" s="21">
        <f t="shared" si="22"/>
        <v>115</v>
      </c>
      <c r="K151" s="22">
        <f t="shared" si="23"/>
        <v>1459.76</v>
      </c>
      <c r="L151" s="21">
        <f t="shared" si="24"/>
        <v>128</v>
      </c>
      <c r="M151" s="21">
        <f t="shared" si="25"/>
        <v>115</v>
      </c>
      <c r="N151" s="21">
        <f t="shared" si="26"/>
        <v>201569.28</v>
      </c>
      <c r="O151" s="23">
        <f t="shared" si="27"/>
        <v>181097.4</v>
      </c>
      <c r="P151" t="s">
        <v>23</v>
      </c>
      <c r="Q151" t="s">
        <v>24</v>
      </c>
      <c r="R151" t="s">
        <v>1810</v>
      </c>
      <c r="S151">
        <v>3329</v>
      </c>
      <c r="T151" s="24">
        <v>45051</v>
      </c>
    </row>
    <row r="152" spans="1:20" x14ac:dyDescent="0.25">
      <c r="A152" t="s">
        <v>182</v>
      </c>
      <c r="B152" s="24">
        <v>44925</v>
      </c>
      <c r="C152" s="24">
        <v>44926</v>
      </c>
      <c r="D152" s="18">
        <v>60</v>
      </c>
      <c r="E152">
        <v>200</v>
      </c>
      <c r="F152" s="19">
        <f t="shared" si="19"/>
        <v>44985</v>
      </c>
      <c r="G152" s="24">
        <v>45051</v>
      </c>
      <c r="H152" s="20">
        <f t="shared" si="20"/>
        <v>66</v>
      </c>
      <c r="I152" s="21">
        <f t="shared" si="21"/>
        <v>13200</v>
      </c>
      <c r="J152" s="21">
        <f t="shared" si="22"/>
        <v>125</v>
      </c>
      <c r="K152" s="22">
        <f t="shared" si="23"/>
        <v>75</v>
      </c>
      <c r="L152" s="21">
        <f t="shared" si="24"/>
        <v>126</v>
      </c>
      <c r="M152" s="21">
        <f t="shared" si="25"/>
        <v>125</v>
      </c>
      <c r="N152" s="21">
        <f t="shared" si="26"/>
        <v>25200</v>
      </c>
      <c r="O152" s="23">
        <f t="shared" si="27"/>
        <v>25000</v>
      </c>
      <c r="P152" t="s">
        <v>23</v>
      </c>
      <c r="Q152" t="s">
        <v>24</v>
      </c>
      <c r="R152" t="s">
        <v>1810</v>
      </c>
      <c r="S152">
        <v>3329</v>
      </c>
      <c r="T152" s="24">
        <v>45051</v>
      </c>
    </row>
    <row r="153" spans="1:20" x14ac:dyDescent="0.25">
      <c r="A153" t="s">
        <v>183</v>
      </c>
      <c r="B153" s="24">
        <v>44942</v>
      </c>
      <c r="C153" s="24">
        <v>44970</v>
      </c>
      <c r="D153" s="18">
        <v>60</v>
      </c>
      <c r="E153" s="26">
        <v>17880</v>
      </c>
      <c r="F153" s="19">
        <f t="shared" si="19"/>
        <v>45029</v>
      </c>
      <c r="G153" s="24">
        <v>45051</v>
      </c>
      <c r="H153" s="20">
        <f t="shared" si="20"/>
        <v>22</v>
      </c>
      <c r="I153" s="21">
        <f t="shared" si="21"/>
        <v>393360</v>
      </c>
      <c r="J153" s="21">
        <f t="shared" si="22"/>
        <v>82</v>
      </c>
      <c r="K153" s="22">
        <f t="shared" si="23"/>
        <v>17798</v>
      </c>
      <c r="L153" s="21">
        <f t="shared" si="24"/>
        <v>109</v>
      </c>
      <c r="M153" s="21">
        <f t="shared" si="25"/>
        <v>81</v>
      </c>
      <c r="N153" s="21">
        <f t="shared" si="26"/>
        <v>1948920</v>
      </c>
      <c r="O153" s="23">
        <f t="shared" si="27"/>
        <v>1448280</v>
      </c>
      <c r="P153" t="s">
        <v>23</v>
      </c>
      <c r="Q153" t="s">
        <v>24</v>
      </c>
      <c r="R153" t="s">
        <v>1810</v>
      </c>
      <c r="S153">
        <v>3329</v>
      </c>
      <c r="T153" s="24">
        <v>45051</v>
      </c>
    </row>
    <row r="154" spans="1:20" x14ac:dyDescent="0.25">
      <c r="A154" t="s">
        <v>184</v>
      </c>
      <c r="B154" s="24">
        <v>44939</v>
      </c>
      <c r="C154" s="24">
        <v>44970</v>
      </c>
      <c r="D154" s="18">
        <v>60</v>
      </c>
      <c r="E154" s="26">
        <v>1700</v>
      </c>
      <c r="F154" s="19">
        <f t="shared" si="19"/>
        <v>45029</v>
      </c>
      <c r="G154" s="24">
        <v>45051</v>
      </c>
      <c r="H154" s="20">
        <f t="shared" si="20"/>
        <v>22</v>
      </c>
      <c r="I154" s="21">
        <f t="shared" si="21"/>
        <v>37400</v>
      </c>
      <c r="J154" s="21">
        <f t="shared" si="22"/>
        <v>82</v>
      </c>
      <c r="K154" s="22">
        <f t="shared" si="23"/>
        <v>1618</v>
      </c>
      <c r="L154" s="21">
        <f t="shared" si="24"/>
        <v>112</v>
      </c>
      <c r="M154" s="21">
        <f t="shared" si="25"/>
        <v>81</v>
      </c>
      <c r="N154" s="21">
        <f t="shared" si="26"/>
        <v>190400</v>
      </c>
      <c r="O154" s="23">
        <f t="shared" si="27"/>
        <v>137700</v>
      </c>
      <c r="P154" t="s">
        <v>23</v>
      </c>
      <c r="Q154" t="s">
        <v>24</v>
      </c>
      <c r="R154" t="s">
        <v>1810</v>
      </c>
      <c r="S154">
        <v>3329</v>
      </c>
      <c r="T154" s="24">
        <v>45051</v>
      </c>
    </row>
    <row r="155" spans="1:20" x14ac:dyDescent="0.25">
      <c r="A155" t="s">
        <v>185</v>
      </c>
      <c r="B155" s="24">
        <v>44967</v>
      </c>
      <c r="C155" s="24">
        <v>44978</v>
      </c>
      <c r="D155" s="18">
        <v>60</v>
      </c>
      <c r="E155">
        <v>400</v>
      </c>
      <c r="F155" s="19">
        <f t="shared" si="19"/>
        <v>45037</v>
      </c>
      <c r="G155" s="24">
        <v>45051</v>
      </c>
      <c r="H155" s="20">
        <f t="shared" si="20"/>
        <v>14</v>
      </c>
      <c r="I155" s="21">
        <f t="shared" si="21"/>
        <v>5600</v>
      </c>
      <c r="J155" s="21">
        <f t="shared" si="22"/>
        <v>74</v>
      </c>
      <c r="K155" s="22">
        <f t="shared" si="23"/>
        <v>326</v>
      </c>
      <c r="L155" s="21">
        <f t="shared" si="24"/>
        <v>84</v>
      </c>
      <c r="M155" s="21">
        <f t="shared" si="25"/>
        <v>73</v>
      </c>
      <c r="N155" s="21">
        <f t="shared" si="26"/>
        <v>33600</v>
      </c>
      <c r="O155" s="23">
        <f t="shared" si="27"/>
        <v>29200</v>
      </c>
      <c r="P155" t="s">
        <v>23</v>
      </c>
      <c r="Q155" t="s">
        <v>24</v>
      </c>
      <c r="R155" t="s">
        <v>1810</v>
      </c>
      <c r="S155">
        <v>3329</v>
      </c>
      <c r="T155" s="24">
        <v>45051</v>
      </c>
    </row>
    <row r="156" spans="1:20" x14ac:dyDescent="0.25">
      <c r="A156" t="s">
        <v>188</v>
      </c>
      <c r="B156" s="24">
        <v>44777</v>
      </c>
      <c r="C156" s="24">
        <v>44789</v>
      </c>
      <c r="D156" s="18">
        <v>60</v>
      </c>
      <c r="E156">
        <v>805.68</v>
      </c>
      <c r="F156" s="19">
        <f t="shared" si="19"/>
        <v>44850</v>
      </c>
      <c r="G156" s="24">
        <v>45040</v>
      </c>
      <c r="H156" s="20">
        <f t="shared" si="20"/>
        <v>190</v>
      </c>
      <c r="I156" s="21">
        <f t="shared" si="21"/>
        <v>153079.19999999998</v>
      </c>
      <c r="J156" s="21">
        <f t="shared" si="22"/>
        <v>248</v>
      </c>
      <c r="K156" s="22">
        <f t="shared" si="23"/>
        <v>557.67999999999995</v>
      </c>
      <c r="L156" s="21">
        <f t="shared" si="24"/>
        <v>263</v>
      </c>
      <c r="M156" s="21">
        <f t="shared" si="25"/>
        <v>251</v>
      </c>
      <c r="N156" s="21">
        <f t="shared" si="26"/>
        <v>211893.84</v>
      </c>
      <c r="O156" s="23">
        <f t="shared" si="27"/>
        <v>202225.68</v>
      </c>
      <c r="P156" t="s">
        <v>23</v>
      </c>
      <c r="Q156" t="s">
        <v>24</v>
      </c>
      <c r="R156" t="s">
        <v>1811</v>
      </c>
      <c r="S156">
        <v>2756</v>
      </c>
      <c r="T156" s="24">
        <v>45040</v>
      </c>
    </row>
    <row r="157" spans="1:20" x14ac:dyDescent="0.25">
      <c r="A157" t="s">
        <v>189</v>
      </c>
      <c r="B157" s="24">
        <v>44777</v>
      </c>
      <c r="C157" s="24">
        <v>44789</v>
      </c>
      <c r="D157" s="18">
        <v>60</v>
      </c>
      <c r="E157">
        <v>640</v>
      </c>
      <c r="F157" s="19">
        <f t="shared" si="19"/>
        <v>44850</v>
      </c>
      <c r="G157" s="24">
        <v>45040</v>
      </c>
      <c r="H157" s="20">
        <f t="shared" si="20"/>
        <v>190</v>
      </c>
      <c r="I157" s="21">
        <f t="shared" si="21"/>
        <v>121600</v>
      </c>
      <c r="J157" s="21">
        <f t="shared" si="22"/>
        <v>248</v>
      </c>
      <c r="K157" s="22">
        <f t="shared" si="23"/>
        <v>392</v>
      </c>
      <c r="L157" s="21">
        <f t="shared" si="24"/>
        <v>263</v>
      </c>
      <c r="M157" s="21">
        <f t="shared" si="25"/>
        <v>251</v>
      </c>
      <c r="N157" s="21">
        <f t="shared" si="26"/>
        <v>168320</v>
      </c>
      <c r="O157" s="23">
        <f t="shared" si="27"/>
        <v>160640</v>
      </c>
      <c r="P157" t="s">
        <v>23</v>
      </c>
      <c r="Q157" t="s">
        <v>24</v>
      </c>
      <c r="R157" t="s">
        <v>1811</v>
      </c>
      <c r="S157">
        <v>2756</v>
      </c>
      <c r="T157" s="24">
        <v>45040</v>
      </c>
    </row>
    <row r="158" spans="1:20" x14ac:dyDescent="0.25">
      <c r="A158" t="s">
        <v>190</v>
      </c>
      <c r="B158" s="24">
        <v>44781</v>
      </c>
      <c r="C158" s="24">
        <v>44796</v>
      </c>
      <c r="D158" s="18">
        <v>60</v>
      </c>
      <c r="E158">
        <v>450</v>
      </c>
      <c r="F158" s="19">
        <f t="shared" si="19"/>
        <v>44857</v>
      </c>
      <c r="G158" s="24">
        <v>45040</v>
      </c>
      <c r="H158" s="20">
        <f t="shared" si="20"/>
        <v>183</v>
      </c>
      <c r="I158" s="21">
        <f t="shared" si="21"/>
        <v>82350</v>
      </c>
      <c r="J158" s="21">
        <f t="shared" si="22"/>
        <v>241</v>
      </c>
      <c r="K158" s="22">
        <f t="shared" si="23"/>
        <v>209</v>
      </c>
      <c r="L158" s="21">
        <f t="shared" si="24"/>
        <v>259</v>
      </c>
      <c r="M158" s="21">
        <f t="shared" si="25"/>
        <v>244</v>
      </c>
      <c r="N158" s="21">
        <f t="shared" si="26"/>
        <v>116550</v>
      </c>
      <c r="O158" s="23">
        <f t="shared" si="27"/>
        <v>109800</v>
      </c>
      <c r="P158" t="s">
        <v>23</v>
      </c>
      <c r="Q158" t="s">
        <v>24</v>
      </c>
      <c r="R158" t="s">
        <v>1811</v>
      </c>
      <c r="S158">
        <v>2756</v>
      </c>
      <c r="T158" s="24">
        <v>45040</v>
      </c>
    </row>
    <row r="159" spans="1:20" x14ac:dyDescent="0.25">
      <c r="A159" t="s">
        <v>191</v>
      </c>
      <c r="B159" s="24">
        <v>44782</v>
      </c>
      <c r="C159" s="24">
        <v>44797</v>
      </c>
      <c r="D159" s="18">
        <v>60</v>
      </c>
      <c r="E159">
        <v>550</v>
      </c>
      <c r="F159" s="19">
        <f t="shared" si="19"/>
        <v>44858</v>
      </c>
      <c r="G159" s="24">
        <v>45040</v>
      </c>
      <c r="H159" s="20">
        <f t="shared" si="20"/>
        <v>182</v>
      </c>
      <c r="I159" s="21">
        <f t="shared" si="21"/>
        <v>100100</v>
      </c>
      <c r="J159" s="21">
        <f t="shared" si="22"/>
        <v>240</v>
      </c>
      <c r="K159" s="22">
        <f t="shared" si="23"/>
        <v>310</v>
      </c>
      <c r="L159" s="21">
        <f t="shared" si="24"/>
        <v>258</v>
      </c>
      <c r="M159" s="21">
        <f t="shared" si="25"/>
        <v>243</v>
      </c>
      <c r="N159" s="21">
        <f t="shared" si="26"/>
        <v>141900</v>
      </c>
      <c r="O159" s="23">
        <f t="shared" si="27"/>
        <v>133650</v>
      </c>
      <c r="P159" t="s">
        <v>23</v>
      </c>
      <c r="Q159" t="s">
        <v>24</v>
      </c>
      <c r="R159" t="s">
        <v>1811</v>
      </c>
      <c r="S159">
        <v>2756</v>
      </c>
      <c r="T159" s="24">
        <v>45040</v>
      </c>
    </row>
    <row r="160" spans="1:20" x14ac:dyDescent="0.25">
      <c r="A160" t="s">
        <v>192</v>
      </c>
      <c r="B160" s="24">
        <v>44782</v>
      </c>
      <c r="C160" s="24">
        <v>44796</v>
      </c>
      <c r="D160" s="18">
        <v>60</v>
      </c>
      <c r="E160">
        <v>550</v>
      </c>
      <c r="F160" s="19">
        <f t="shared" si="19"/>
        <v>44857</v>
      </c>
      <c r="G160" s="24">
        <v>45040</v>
      </c>
      <c r="H160" s="20">
        <f t="shared" si="20"/>
        <v>183</v>
      </c>
      <c r="I160" s="21">
        <f t="shared" si="21"/>
        <v>100650</v>
      </c>
      <c r="J160" s="21">
        <f t="shared" si="22"/>
        <v>241</v>
      </c>
      <c r="K160" s="22">
        <f t="shared" si="23"/>
        <v>309</v>
      </c>
      <c r="L160" s="21">
        <f t="shared" si="24"/>
        <v>258</v>
      </c>
      <c r="M160" s="21">
        <f t="shared" si="25"/>
        <v>244</v>
      </c>
      <c r="N160" s="21">
        <f t="shared" si="26"/>
        <v>141900</v>
      </c>
      <c r="O160" s="23">
        <f t="shared" si="27"/>
        <v>134200</v>
      </c>
      <c r="P160" t="s">
        <v>23</v>
      </c>
      <c r="Q160" t="s">
        <v>24</v>
      </c>
      <c r="R160" t="s">
        <v>1811</v>
      </c>
      <c r="S160">
        <v>2756</v>
      </c>
      <c r="T160" s="24">
        <v>45040</v>
      </c>
    </row>
    <row r="161" spans="1:20" x14ac:dyDescent="0.25">
      <c r="A161" t="s">
        <v>193</v>
      </c>
      <c r="B161" s="24">
        <v>44798</v>
      </c>
      <c r="C161" s="24">
        <v>44812</v>
      </c>
      <c r="D161" s="18">
        <v>60</v>
      </c>
      <c r="E161">
        <v>675</v>
      </c>
      <c r="F161" s="19">
        <f t="shared" si="19"/>
        <v>44873</v>
      </c>
      <c r="G161" s="24">
        <v>45040</v>
      </c>
      <c r="H161" s="20">
        <f t="shared" si="20"/>
        <v>167</v>
      </c>
      <c r="I161" s="21">
        <f t="shared" si="21"/>
        <v>112725</v>
      </c>
      <c r="J161" s="21">
        <f t="shared" si="22"/>
        <v>226</v>
      </c>
      <c r="K161" s="22">
        <f t="shared" si="23"/>
        <v>449</v>
      </c>
      <c r="L161" s="21">
        <f t="shared" si="24"/>
        <v>242</v>
      </c>
      <c r="M161" s="21">
        <f t="shared" si="25"/>
        <v>228</v>
      </c>
      <c r="N161" s="21">
        <f t="shared" si="26"/>
        <v>163350</v>
      </c>
      <c r="O161" s="23">
        <f t="shared" si="27"/>
        <v>153900</v>
      </c>
      <c r="P161" t="s">
        <v>23</v>
      </c>
      <c r="Q161" t="s">
        <v>24</v>
      </c>
      <c r="R161" t="s">
        <v>1811</v>
      </c>
      <c r="S161">
        <v>2756</v>
      </c>
      <c r="T161" s="24">
        <v>45040</v>
      </c>
    </row>
    <row r="162" spans="1:20" x14ac:dyDescent="0.25">
      <c r="A162" t="s">
        <v>194</v>
      </c>
      <c r="B162" s="24">
        <v>44799</v>
      </c>
      <c r="C162" s="24">
        <v>44816</v>
      </c>
      <c r="D162" s="18">
        <v>60</v>
      </c>
      <c r="E162" s="26">
        <v>3060</v>
      </c>
      <c r="F162" s="19">
        <f t="shared" si="19"/>
        <v>44877</v>
      </c>
      <c r="G162" s="24">
        <v>45040</v>
      </c>
      <c r="H162" s="20">
        <f t="shared" si="20"/>
        <v>163</v>
      </c>
      <c r="I162" s="21">
        <f t="shared" si="21"/>
        <v>498780</v>
      </c>
      <c r="J162" s="21">
        <f t="shared" si="22"/>
        <v>222</v>
      </c>
      <c r="K162" s="22">
        <f t="shared" si="23"/>
        <v>2838</v>
      </c>
      <c r="L162" s="21">
        <f t="shared" si="24"/>
        <v>241</v>
      </c>
      <c r="M162" s="21">
        <f t="shared" si="25"/>
        <v>224</v>
      </c>
      <c r="N162" s="21">
        <f t="shared" si="26"/>
        <v>737460</v>
      </c>
      <c r="O162" s="23">
        <f t="shared" si="27"/>
        <v>685440</v>
      </c>
      <c r="P162" t="s">
        <v>23</v>
      </c>
      <c r="Q162" t="s">
        <v>24</v>
      </c>
      <c r="R162" t="s">
        <v>1811</v>
      </c>
      <c r="S162">
        <v>2756</v>
      </c>
      <c r="T162" s="24">
        <v>45040</v>
      </c>
    </row>
    <row r="163" spans="1:20" x14ac:dyDescent="0.25">
      <c r="A163" t="s">
        <v>195</v>
      </c>
      <c r="B163" s="24">
        <v>44805</v>
      </c>
      <c r="C163" s="24">
        <v>44820</v>
      </c>
      <c r="D163" s="18">
        <v>60</v>
      </c>
      <c r="E163">
        <v>276.2</v>
      </c>
      <c r="F163" s="19">
        <f t="shared" si="19"/>
        <v>44881</v>
      </c>
      <c r="G163" s="24">
        <v>45040</v>
      </c>
      <c r="H163" s="20">
        <f t="shared" si="20"/>
        <v>159</v>
      </c>
      <c r="I163" s="21">
        <f t="shared" si="21"/>
        <v>43915.799999999996</v>
      </c>
      <c r="J163" s="21">
        <f t="shared" si="22"/>
        <v>218</v>
      </c>
      <c r="K163" s="22">
        <f t="shared" si="23"/>
        <v>58.199999999999989</v>
      </c>
      <c r="L163" s="21">
        <f t="shared" si="24"/>
        <v>235</v>
      </c>
      <c r="M163" s="21">
        <f t="shared" si="25"/>
        <v>220</v>
      </c>
      <c r="N163" s="21">
        <f t="shared" si="26"/>
        <v>64907</v>
      </c>
      <c r="O163" s="23">
        <f t="shared" si="27"/>
        <v>60764</v>
      </c>
      <c r="P163" t="s">
        <v>23</v>
      </c>
      <c r="Q163" t="s">
        <v>24</v>
      </c>
      <c r="R163" t="s">
        <v>1811</v>
      </c>
      <c r="S163">
        <v>2756</v>
      </c>
      <c r="T163" s="24">
        <v>45040</v>
      </c>
    </row>
    <row r="164" spans="1:20" x14ac:dyDescent="0.25">
      <c r="A164" t="s">
        <v>196</v>
      </c>
      <c r="B164" s="24">
        <v>44811</v>
      </c>
      <c r="C164" s="24">
        <v>44829</v>
      </c>
      <c r="D164" s="18">
        <v>60</v>
      </c>
      <c r="E164" s="26">
        <v>4041.8</v>
      </c>
      <c r="F164" s="19">
        <f t="shared" si="19"/>
        <v>44890</v>
      </c>
      <c r="G164" s="24">
        <v>45040</v>
      </c>
      <c r="H164" s="20">
        <f t="shared" si="20"/>
        <v>150</v>
      </c>
      <c r="I164" s="21">
        <f t="shared" si="21"/>
        <v>606270</v>
      </c>
      <c r="J164" s="21">
        <f t="shared" si="22"/>
        <v>209</v>
      </c>
      <c r="K164" s="22">
        <f t="shared" si="23"/>
        <v>3832.8</v>
      </c>
      <c r="L164" s="21">
        <f t="shared" si="24"/>
        <v>229</v>
      </c>
      <c r="M164" s="21">
        <f t="shared" si="25"/>
        <v>211</v>
      </c>
      <c r="N164" s="21">
        <f t="shared" si="26"/>
        <v>925572.20000000007</v>
      </c>
      <c r="O164" s="23">
        <f t="shared" si="27"/>
        <v>852819.8</v>
      </c>
      <c r="P164" t="s">
        <v>23</v>
      </c>
      <c r="Q164" t="s">
        <v>24</v>
      </c>
      <c r="R164" t="s">
        <v>1811</v>
      </c>
      <c r="S164">
        <v>2756</v>
      </c>
      <c r="T164" s="24">
        <v>45040</v>
      </c>
    </row>
    <row r="165" spans="1:20" x14ac:dyDescent="0.25">
      <c r="A165" t="s">
        <v>197</v>
      </c>
      <c r="B165" s="24">
        <v>44823</v>
      </c>
      <c r="C165" s="24">
        <v>44837</v>
      </c>
      <c r="D165" s="18">
        <v>60</v>
      </c>
      <c r="E165" s="26">
        <v>14996.58</v>
      </c>
      <c r="F165" s="19">
        <f t="shared" si="19"/>
        <v>44898</v>
      </c>
      <c r="G165" s="24">
        <v>45040</v>
      </c>
      <c r="H165" s="20">
        <f t="shared" si="20"/>
        <v>142</v>
      </c>
      <c r="I165" s="21">
        <f t="shared" si="21"/>
        <v>2129514.36</v>
      </c>
      <c r="J165" s="21">
        <f t="shared" si="22"/>
        <v>201</v>
      </c>
      <c r="K165" s="22">
        <f t="shared" si="23"/>
        <v>14795.58</v>
      </c>
      <c r="L165" s="21">
        <f t="shared" si="24"/>
        <v>217</v>
      </c>
      <c r="M165" s="21">
        <f t="shared" si="25"/>
        <v>203</v>
      </c>
      <c r="N165" s="21">
        <f t="shared" si="26"/>
        <v>3254257.86</v>
      </c>
      <c r="O165" s="23">
        <f t="shared" si="27"/>
        <v>3044305.7399999998</v>
      </c>
      <c r="P165" t="s">
        <v>23</v>
      </c>
      <c r="Q165" t="s">
        <v>24</v>
      </c>
      <c r="R165" t="s">
        <v>1811</v>
      </c>
      <c r="S165">
        <v>2756</v>
      </c>
      <c r="T165" s="24">
        <v>45040</v>
      </c>
    </row>
    <row r="166" spans="1:20" x14ac:dyDescent="0.25">
      <c r="A166" t="s">
        <v>198</v>
      </c>
      <c r="B166" s="24">
        <v>44823</v>
      </c>
      <c r="C166" s="24">
        <v>44837</v>
      </c>
      <c r="D166" s="18">
        <v>60</v>
      </c>
      <c r="E166">
        <v>828.6</v>
      </c>
      <c r="F166" s="19">
        <f t="shared" si="19"/>
        <v>44898</v>
      </c>
      <c r="G166" s="24">
        <v>45040</v>
      </c>
      <c r="H166" s="20">
        <f t="shared" si="20"/>
        <v>142</v>
      </c>
      <c r="I166" s="21">
        <f t="shared" si="21"/>
        <v>117661.2</v>
      </c>
      <c r="J166" s="21">
        <f t="shared" si="22"/>
        <v>201</v>
      </c>
      <c r="K166" s="22">
        <f t="shared" si="23"/>
        <v>627.6</v>
      </c>
      <c r="L166" s="21">
        <f t="shared" si="24"/>
        <v>217</v>
      </c>
      <c r="M166" s="21">
        <f t="shared" si="25"/>
        <v>203</v>
      </c>
      <c r="N166" s="21">
        <f t="shared" si="26"/>
        <v>179806.2</v>
      </c>
      <c r="O166" s="23">
        <f t="shared" si="27"/>
        <v>168205.80000000002</v>
      </c>
      <c r="P166" t="s">
        <v>23</v>
      </c>
      <c r="Q166" t="s">
        <v>24</v>
      </c>
      <c r="R166" t="s">
        <v>1811</v>
      </c>
      <c r="S166">
        <v>2756</v>
      </c>
      <c r="T166" s="24">
        <v>45040</v>
      </c>
    </row>
    <row r="167" spans="1:20" x14ac:dyDescent="0.25">
      <c r="A167" t="s">
        <v>199</v>
      </c>
      <c r="B167" s="24">
        <v>44825</v>
      </c>
      <c r="C167" s="24">
        <v>44838</v>
      </c>
      <c r="D167" s="18">
        <v>60</v>
      </c>
      <c r="E167">
        <v>76.680000000000007</v>
      </c>
      <c r="F167" s="19">
        <f t="shared" si="19"/>
        <v>44899</v>
      </c>
      <c r="G167" s="24">
        <v>45040</v>
      </c>
      <c r="H167" s="20">
        <f t="shared" si="20"/>
        <v>141</v>
      </c>
      <c r="I167" s="21">
        <f t="shared" si="21"/>
        <v>10811.880000000001</v>
      </c>
      <c r="J167" s="21">
        <f t="shared" si="22"/>
        <v>200</v>
      </c>
      <c r="K167" s="22">
        <f t="shared" si="23"/>
        <v>-123.32</v>
      </c>
      <c r="L167" s="21">
        <f t="shared" si="24"/>
        <v>215</v>
      </c>
      <c r="M167" s="21">
        <f t="shared" si="25"/>
        <v>202</v>
      </c>
      <c r="N167" s="21">
        <f t="shared" si="26"/>
        <v>16486.2</v>
      </c>
      <c r="O167" s="23">
        <f t="shared" si="27"/>
        <v>15489.36</v>
      </c>
      <c r="P167" t="s">
        <v>23</v>
      </c>
      <c r="Q167" t="s">
        <v>24</v>
      </c>
      <c r="R167" t="s">
        <v>1811</v>
      </c>
      <c r="S167">
        <v>2756</v>
      </c>
      <c r="T167" s="24">
        <v>45040</v>
      </c>
    </row>
    <row r="168" spans="1:20" x14ac:dyDescent="0.25">
      <c r="A168" t="s">
        <v>200</v>
      </c>
      <c r="B168" s="24">
        <v>44834</v>
      </c>
      <c r="C168" s="24">
        <v>44848</v>
      </c>
      <c r="D168" s="18">
        <v>60</v>
      </c>
      <c r="E168" s="26">
        <v>2175</v>
      </c>
      <c r="F168" s="19">
        <f t="shared" si="19"/>
        <v>44909</v>
      </c>
      <c r="G168" s="24">
        <v>45040</v>
      </c>
      <c r="H168" s="20">
        <f t="shared" si="20"/>
        <v>131</v>
      </c>
      <c r="I168" s="21">
        <f t="shared" si="21"/>
        <v>284925</v>
      </c>
      <c r="J168" s="21">
        <f t="shared" si="22"/>
        <v>190</v>
      </c>
      <c r="K168" s="22">
        <f t="shared" si="23"/>
        <v>1985</v>
      </c>
      <c r="L168" s="21">
        <f t="shared" si="24"/>
        <v>206</v>
      </c>
      <c r="M168" s="21">
        <f t="shared" si="25"/>
        <v>192</v>
      </c>
      <c r="N168" s="21">
        <f t="shared" si="26"/>
        <v>448050</v>
      </c>
      <c r="O168" s="23">
        <f t="shared" si="27"/>
        <v>417600</v>
      </c>
      <c r="P168" t="s">
        <v>23</v>
      </c>
      <c r="Q168" t="s">
        <v>24</v>
      </c>
      <c r="R168" t="s">
        <v>1811</v>
      </c>
      <c r="S168">
        <v>2756</v>
      </c>
      <c r="T168" s="24">
        <v>45040</v>
      </c>
    </row>
    <row r="169" spans="1:20" x14ac:dyDescent="0.25">
      <c r="A169" t="s">
        <v>201</v>
      </c>
      <c r="B169" s="24">
        <v>44841</v>
      </c>
      <c r="C169" s="24">
        <v>44858</v>
      </c>
      <c r="D169" s="18">
        <v>60</v>
      </c>
      <c r="E169">
        <v>331.2</v>
      </c>
      <c r="F169" s="19">
        <f t="shared" si="19"/>
        <v>44919</v>
      </c>
      <c r="G169" s="24">
        <v>45040</v>
      </c>
      <c r="H169" s="20">
        <f t="shared" si="20"/>
        <v>121</v>
      </c>
      <c r="I169" s="21">
        <f t="shared" si="21"/>
        <v>40075.199999999997</v>
      </c>
      <c r="J169" s="21">
        <f t="shared" si="22"/>
        <v>180</v>
      </c>
      <c r="K169" s="22">
        <f t="shared" si="23"/>
        <v>151.19999999999999</v>
      </c>
      <c r="L169" s="21">
        <f t="shared" si="24"/>
        <v>199</v>
      </c>
      <c r="M169" s="21">
        <f t="shared" si="25"/>
        <v>182</v>
      </c>
      <c r="N169" s="21">
        <f t="shared" si="26"/>
        <v>65908.800000000003</v>
      </c>
      <c r="O169" s="23">
        <f t="shared" si="27"/>
        <v>60278.400000000001</v>
      </c>
      <c r="P169" t="s">
        <v>23</v>
      </c>
      <c r="Q169" t="s">
        <v>24</v>
      </c>
      <c r="R169" t="s">
        <v>1811</v>
      </c>
      <c r="S169">
        <v>2756</v>
      </c>
      <c r="T169" s="24">
        <v>45040</v>
      </c>
    </row>
    <row r="170" spans="1:20" x14ac:dyDescent="0.25">
      <c r="A170" t="s">
        <v>202</v>
      </c>
      <c r="B170" s="24">
        <v>44965</v>
      </c>
      <c r="C170" s="24">
        <v>44978</v>
      </c>
      <c r="D170" s="18">
        <v>60</v>
      </c>
      <c r="E170" s="26">
        <v>121007.5</v>
      </c>
      <c r="F170" s="19">
        <f t="shared" si="19"/>
        <v>45037</v>
      </c>
      <c r="G170" s="24">
        <v>45049</v>
      </c>
      <c r="H170" s="20">
        <f t="shared" si="20"/>
        <v>12</v>
      </c>
      <c r="I170" s="21">
        <f t="shared" si="21"/>
        <v>1452090</v>
      </c>
      <c r="J170" s="21">
        <f t="shared" si="22"/>
        <v>72</v>
      </c>
      <c r="K170" s="22">
        <f t="shared" si="23"/>
        <v>120935.5</v>
      </c>
      <c r="L170" s="21">
        <f t="shared" si="24"/>
        <v>84</v>
      </c>
      <c r="M170" s="21">
        <f t="shared" si="25"/>
        <v>71</v>
      </c>
      <c r="N170" s="21">
        <f t="shared" si="26"/>
        <v>10164630</v>
      </c>
      <c r="O170" s="23">
        <f t="shared" si="27"/>
        <v>8591532.5</v>
      </c>
      <c r="P170" t="s">
        <v>23</v>
      </c>
      <c r="Q170" t="s">
        <v>24</v>
      </c>
      <c r="R170" t="s">
        <v>1812</v>
      </c>
      <c r="S170">
        <v>3166</v>
      </c>
      <c r="T170" s="24">
        <v>45049</v>
      </c>
    </row>
    <row r="171" spans="1:20" x14ac:dyDescent="0.25">
      <c r="A171" t="s">
        <v>203</v>
      </c>
      <c r="B171" s="24">
        <v>44991</v>
      </c>
      <c r="C171" s="24">
        <v>44995</v>
      </c>
      <c r="D171" s="18">
        <v>60</v>
      </c>
      <c r="E171" s="26">
        <v>2000</v>
      </c>
      <c r="F171" s="19">
        <f t="shared" si="19"/>
        <v>45056</v>
      </c>
      <c r="G171" s="24">
        <v>45030</v>
      </c>
      <c r="H171" s="20">
        <f t="shared" si="20"/>
        <v>-26</v>
      </c>
      <c r="I171" s="21">
        <f t="shared" si="21"/>
        <v>-52000</v>
      </c>
      <c r="J171" s="21">
        <f t="shared" si="22"/>
        <v>34</v>
      </c>
      <c r="K171" s="22">
        <f t="shared" si="23"/>
        <v>1966</v>
      </c>
      <c r="L171" s="21">
        <f t="shared" si="24"/>
        <v>39</v>
      </c>
      <c r="M171" s="21">
        <f t="shared" si="25"/>
        <v>35</v>
      </c>
      <c r="N171" s="21">
        <f t="shared" si="26"/>
        <v>78000</v>
      </c>
      <c r="O171" s="23">
        <f t="shared" si="27"/>
        <v>70000</v>
      </c>
      <c r="P171" t="s">
        <v>23</v>
      </c>
      <c r="Q171" t="s">
        <v>24</v>
      </c>
      <c r="R171" t="s">
        <v>1812</v>
      </c>
      <c r="S171">
        <v>2677</v>
      </c>
      <c r="T171" s="24">
        <v>45030</v>
      </c>
    </row>
    <row r="172" spans="1:20" x14ac:dyDescent="0.25">
      <c r="A172" t="s">
        <v>204</v>
      </c>
      <c r="B172" s="24">
        <v>44991</v>
      </c>
      <c r="C172" s="24">
        <v>44995</v>
      </c>
      <c r="D172" s="18">
        <v>60</v>
      </c>
      <c r="E172" s="26">
        <v>37396.57</v>
      </c>
      <c r="F172" s="19">
        <f t="shared" si="19"/>
        <v>45056</v>
      </c>
      <c r="G172" s="24">
        <v>45030</v>
      </c>
      <c r="H172" s="20">
        <f t="shared" si="20"/>
        <v>-26</v>
      </c>
      <c r="I172" s="21">
        <f t="shared" si="21"/>
        <v>-972310.82</v>
      </c>
      <c r="J172" s="21">
        <f t="shared" si="22"/>
        <v>34</v>
      </c>
      <c r="K172" s="22">
        <f t="shared" si="23"/>
        <v>37362.57</v>
      </c>
      <c r="L172" s="21">
        <f t="shared" si="24"/>
        <v>39</v>
      </c>
      <c r="M172" s="21">
        <f t="shared" si="25"/>
        <v>35</v>
      </c>
      <c r="N172" s="21">
        <f t="shared" si="26"/>
        <v>1458466.23</v>
      </c>
      <c r="O172" s="23">
        <f t="shared" si="27"/>
        <v>1308879.95</v>
      </c>
      <c r="P172" t="s">
        <v>23</v>
      </c>
      <c r="Q172" t="s">
        <v>24</v>
      </c>
      <c r="R172" t="s">
        <v>1812</v>
      </c>
      <c r="S172">
        <v>2677</v>
      </c>
      <c r="T172" s="24">
        <v>45030</v>
      </c>
    </row>
    <row r="173" spans="1:20" x14ac:dyDescent="0.25">
      <c r="A173" t="s">
        <v>205</v>
      </c>
      <c r="B173" s="24">
        <v>44991</v>
      </c>
      <c r="C173" s="24">
        <v>44995</v>
      </c>
      <c r="D173" s="18">
        <v>60</v>
      </c>
      <c r="E173" s="26">
        <v>24783.57</v>
      </c>
      <c r="F173" s="19">
        <f t="shared" si="19"/>
        <v>45056</v>
      </c>
      <c r="G173" s="24">
        <v>45030</v>
      </c>
      <c r="H173" s="20">
        <f t="shared" si="20"/>
        <v>-26</v>
      </c>
      <c r="I173" s="21">
        <f t="shared" si="21"/>
        <v>-644372.81999999995</v>
      </c>
      <c r="J173" s="21">
        <f t="shared" si="22"/>
        <v>34</v>
      </c>
      <c r="K173" s="22">
        <f t="shared" si="23"/>
        <v>24749.57</v>
      </c>
      <c r="L173" s="21">
        <f t="shared" si="24"/>
        <v>39</v>
      </c>
      <c r="M173" s="21">
        <f t="shared" si="25"/>
        <v>35</v>
      </c>
      <c r="N173" s="21">
        <f t="shared" si="26"/>
        <v>966559.23</v>
      </c>
      <c r="O173" s="23">
        <f t="shared" si="27"/>
        <v>867424.95</v>
      </c>
      <c r="P173" t="s">
        <v>23</v>
      </c>
      <c r="Q173" t="s">
        <v>24</v>
      </c>
      <c r="R173" t="s">
        <v>1812</v>
      </c>
      <c r="S173">
        <v>2677</v>
      </c>
      <c r="T173" s="24">
        <v>45030</v>
      </c>
    </row>
    <row r="174" spans="1:20" x14ac:dyDescent="0.25">
      <c r="A174" t="s">
        <v>206</v>
      </c>
      <c r="B174" s="24">
        <v>44991</v>
      </c>
      <c r="C174" s="24">
        <v>44995</v>
      </c>
      <c r="D174" s="18">
        <v>60</v>
      </c>
      <c r="E174" s="26">
        <v>3750</v>
      </c>
      <c r="F174" s="19">
        <f t="shared" si="19"/>
        <v>45056</v>
      </c>
      <c r="G174" s="24">
        <v>45030</v>
      </c>
      <c r="H174" s="20">
        <f t="shared" si="20"/>
        <v>-26</v>
      </c>
      <c r="I174" s="21">
        <f t="shared" si="21"/>
        <v>-97500</v>
      </c>
      <c r="J174" s="21">
        <f t="shared" si="22"/>
        <v>34</v>
      </c>
      <c r="K174" s="22">
        <f t="shared" si="23"/>
        <v>3716</v>
      </c>
      <c r="L174" s="21">
        <f t="shared" si="24"/>
        <v>39</v>
      </c>
      <c r="M174" s="21">
        <f t="shared" si="25"/>
        <v>35</v>
      </c>
      <c r="N174" s="21">
        <f t="shared" si="26"/>
        <v>146250</v>
      </c>
      <c r="O174" s="23">
        <f t="shared" si="27"/>
        <v>131250</v>
      </c>
      <c r="P174" t="s">
        <v>23</v>
      </c>
      <c r="Q174" t="s">
        <v>24</v>
      </c>
      <c r="R174" t="s">
        <v>1812</v>
      </c>
      <c r="S174">
        <v>2677</v>
      </c>
      <c r="T174" s="24">
        <v>45030</v>
      </c>
    </row>
    <row r="175" spans="1:20" x14ac:dyDescent="0.25">
      <c r="A175" t="s">
        <v>207</v>
      </c>
      <c r="B175" s="24">
        <v>44991</v>
      </c>
      <c r="C175" s="24">
        <v>44999</v>
      </c>
      <c r="D175" s="18">
        <v>60</v>
      </c>
      <c r="E175" s="26">
        <v>40004.18</v>
      </c>
      <c r="F175" s="19">
        <f t="shared" si="19"/>
        <v>45060</v>
      </c>
      <c r="G175" s="24">
        <v>45049</v>
      </c>
      <c r="H175" s="20">
        <f t="shared" si="20"/>
        <v>-11</v>
      </c>
      <c r="I175" s="21">
        <f t="shared" si="21"/>
        <v>-440045.98</v>
      </c>
      <c r="J175" s="21">
        <f t="shared" si="22"/>
        <v>49</v>
      </c>
      <c r="K175" s="22">
        <f t="shared" si="23"/>
        <v>39955.18</v>
      </c>
      <c r="L175" s="21">
        <f t="shared" si="24"/>
        <v>58</v>
      </c>
      <c r="M175" s="21">
        <f t="shared" si="25"/>
        <v>50</v>
      </c>
      <c r="N175" s="21">
        <f t="shared" si="26"/>
        <v>2320242.44</v>
      </c>
      <c r="O175" s="23">
        <f t="shared" si="27"/>
        <v>2000209</v>
      </c>
      <c r="P175" t="s">
        <v>23</v>
      </c>
      <c r="Q175" t="s">
        <v>24</v>
      </c>
      <c r="R175" t="s">
        <v>1812</v>
      </c>
      <c r="S175">
        <v>3180</v>
      </c>
      <c r="T175" s="24">
        <v>45049</v>
      </c>
    </row>
    <row r="176" spans="1:20" x14ac:dyDescent="0.25">
      <c r="A176" t="s">
        <v>208</v>
      </c>
      <c r="B176" s="24">
        <v>44991</v>
      </c>
      <c r="C176" s="24">
        <v>44999</v>
      </c>
      <c r="D176" s="18">
        <v>60</v>
      </c>
      <c r="E176" s="26">
        <v>27391.18</v>
      </c>
      <c r="F176" s="19">
        <f t="shared" si="19"/>
        <v>45060</v>
      </c>
      <c r="G176" s="24">
        <v>45049</v>
      </c>
      <c r="H176" s="20">
        <f t="shared" si="20"/>
        <v>-11</v>
      </c>
      <c r="I176" s="21">
        <f t="shared" si="21"/>
        <v>-301302.98</v>
      </c>
      <c r="J176" s="21">
        <f t="shared" si="22"/>
        <v>49</v>
      </c>
      <c r="K176" s="22">
        <f t="shared" si="23"/>
        <v>27342.18</v>
      </c>
      <c r="L176" s="21">
        <f t="shared" si="24"/>
        <v>58</v>
      </c>
      <c r="M176" s="21">
        <f t="shared" si="25"/>
        <v>50</v>
      </c>
      <c r="N176" s="21">
        <f t="shared" si="26"/>
        <v>1588688.44</v>
      </c>
      <c r="O176" s="23">
        <f t="shared" si="27"/>
        <v>1369559</v>
      </c>
      <c r="P176" t="s">
        <v>23</v>
      </c>
      <c r="Q176" t="s">
        <v>24</v>
      </c>
      <c r="R176" t="s">
        <v>1812</v>
      </c>
      <c r="S176">
        <v>3180</v>
      </c>
      <c r="T176" s="24">
        <v>45049</v>
      </c>
    </row>
    <row r="177" spans="1:20" x14ac:dyDescent="0.25">
      <c r="A177" t="s">
        <v>209</v>
      </c>
      <c r="B177" s="24">
        <v>44991</v>
      </c>
      <c r="C177" s="24">
        <v>44999</v>
      </c>
      <c r="D177" s="18">
        <v>60</v>
      </c>
      <c r="E177" s="26">
        <v>40004.18</v>
      </c>
      <c r="F177" s="19">
        <f t="shared" si="19"/>
        <v>45060</v>
      </c>
      <c r="G177" s="24">
        <v>45049</v>
      </c>
      <c r="H177" s="20">
        <f t="shared" si="20"/>
        <v>-11</v>
      </c>
      <c r="I177" s="21">
        <f t="shared" si="21"/>
        <v>-440045.98</v>
      </c>
      <c r="J177" s="21">
        <f t="shared" si="22"/>
        <v>49</v>
      </c>
      <c r="K177" s="22">
        <f t="shared" si="23"/>
        <v>39955.18</v>
      </c>
      <c r="L177" s="21">
        <f t="shared" si="24"/>
        <v>58</v>
      </c>
      <c r="M177" s="21">
        <f t="shared" si="25"/>
        <v>50</v>
      </c>
      <c r="N177" s="21">
        <f t="shared" si="26"/>
        <v>2320242.44</v>
      </c>
      <c r="O177" s="23">
        <f t="shared" si="27"/>
        <v>2000209</v>
      </c>
      <c r="P177" t="s">
        <v>23</v>
      </c>
      <c r="Q177" t="s">
        <v>24</v>
      </c>
      <c r="R177" t="s">
        <v>1812</v>
      </c>
      <c r="S177">
        <v>3180</v>
      </c>
      <c r="T177" s="24">
        <v>45049</v>
      </c>
    </row>
    <row r="178" spans="1:20" x14ac:dyDescent="0.25">
      <c r="A178" t="s">
        <v>210</v>
      </c>
      <c r="B178" s="24">
        <v>44991</v>
      </c>
      <c r="C178" s="24">
        <v>44999</v>
      </c>
      <c r="D178" s="18">
        <v>60</v>
      </c>
      <c r="E178" s="26">
        <v>27391.18</v>
      </c>
      <c r="F178" s="19">
        <f t="shared" si="19"/>
        <v>45060</v>
      </c>
      <c r="G178" s="24">
        <v>45049</v>
      </c>
      <c r="H178" s="20">
        <f t="shared" si="20"/>
        <v>-11</v>
      </c>
      <c r="I178" s="21">
        <f t="shared" si="21"/>
        <v>-301302.98</v>
      </c>
      <c r="J178" s="21">
        <f t="shared" si="22"/>
        <v>49</v>
      </c>
      <c r="K178" s="22">
        <f t="shared" si="23"/>
        <v>27342.18</v>
      </c>
      <c r="L178" s="21">
        <f t="shared" si="24"/>
        <v>58</v>
      </c>
      <c r="M178" s="21">
        <f t="shared" si="25"/>
        <v>50</v>
      </c>
      <c r="N178" s="21">
        <f t="shared" si="26"/>
        <v>1588688.44</v>
      </c>
      <c r="O178" s="23">
        <f t="shared" si="27"/>
        <v>1369559</v>
      </c>
      <c r="P178" t="s">
        <v>23</v>
      </c>
      <c r="Q178" t="s">
        <v>24</v>
      </c>
      <c r="R178" t="s">
        <v>1812</v>
      </c>
      <c r="S178">
        <v>3180</v>
      </c>
      <c r="T178" s="24">
        <v>45049</v>
      </c>
    </row>
    <row r="179" spans="1:20" x14ac:dyDescent="0.25">
      <c r="A179" t="s">
        <v>211</v>
      </c>
      <c r="B179" s="24">
        <v>44998</v>
      </c>
      <c r="C179" s="24">
        <v>45006</v>
      </c>
      <c r="D179" s="18">
        <v>60</v>
      </c>
      <c r="E179" s="26">
        <v>107056.3</v>
      </c>
      <c r="F179" s="19">
        <f t="shared" si="19"/>
        <v>45067</v>
      </c>
      <c r="G179" s="24">
        <v>45072</v>
      </c>
      <c r="H179" s="20">
        <f t="shared" si="20"/>
        <v>5</v>
      </c>
      <c r="I179" s="21">
        <f t="shared" si="21"/>
        <v>535281.5</v>
      </c>
      <c r="J179" s="21">
        <f t="shared" si="22"/>
        <v>65</v>
      </c>
      <c r="K179" s="22">
        <f t="shared" si="23"/>
        <v>106991.3</v>
      </c>
      <c r="L179" s="21">
        <f t="shared" si="24"/>
        <v>74</v>
      </c>
      <c r="M179" s="21">
        <f t="shared" si="25"/>
        <v>66</v>
      </c>
      <c r="N179" s="21">
        <f t="shared" si="26"/>
        <v>7922166.2000000002</v>
      </c>
      <c r="O179" s="23">
        <f t="shared" si="27"/>
        <v>7065715.7999999998</v>
      </c>
      <c r="P179" t="s">
        <v>23</v>
      </c>
      <c r="Q179" t="s">
        <v>24</v>
      </c>
      <c r="R179" t="s">
        <v>1812</v>
      </c>
      <c r="S179">
        <v>3733</v>
      </c>
      <c r="T179" s="24">
        <v>45072</v>
      </c>
    </row>
    <row r="180" spans="1:20" x14ac:dyDescent="0.25">
      <c r="A180" t="s">
        <v>212</v>
      </c>
      <c r="B180" s="24">
        <v>44998</v>
      </c>
      <c r="C180" s="24">
        <v>45006</v>
      </c>
      <c r="D180" s="18">
        <v>60</v>
      </c>
      <c r="E180" s="26">
        <v>40000</v>
      </c>
      <c r="F180" s="19">
        <f t="shared" si="19"/>
        <v>45067</v>
      </c>
      <c r="G180" s="24">
        <v>45049</v>
      </c>
      <c r="H180" s="20">
        <f t="shared" si="20"/>
        <v>-18</v>
      </c>
      <c r="I180" s="21">
        <f t="shared" si="21"/>
        <v>-720000</v>
      </c>
      <c r="J180" s="21">
        <f t="shared" si="22"/>
        <v>42</v>
      </c>
      <c r="K180" s="22">
        <f t="shared" si="23"/>
        <v>39958</v>
      </c>
      <c r="L180" s="21">
        <f t="shared" si="24"/>
        <v>51</v>
      </c>
      <c r="M180" s="21">
        <f t="shared" si="25"/>
        <v>43</v>
      </c>
      <c r="N180" s="21">
        <f t="shared" si="26"/>
        <v>2040000</v>
      </c>
      <c r="O180" s="23">
        <f t="shared" si="27"/>
        <v>1720000</v>
      </c>
      <c r="P180" t="s">
        <v>23</v>
      </c>
      <c r="Q180" t="s">
        <v>24</v>
      </c>
      <c r="R180" t="s">
        <v>1812</v>
      </c>
      <c r="S180">
        <v>3180</v>
      </c>
      <c r="T180" s="24">
        <v>45049</v>
      </c>
    </row>
    <row r="181" spans="1:20" x14ac:dyDescent="0.25">
      <c r="A181" t="s">
        <v>213</v>
      </c>
      <c r="B181" s="24">
        <v>44998</v>
      </c>
      <c r="C181" s="24">
        <v>45006</v>
      </c>
      <c r="D181" s="18">
        <v>60</v>
      </c>
      <c r="E181" s="26">
        <v>22500</v>
      </c>
      <c r="F181" s="19">
        <f t="shared" si="19"/>
        <v>45067</v>
      </c>
      <c r="G181" s="24">
        <v>45049</v>
      </c>
      <c r="H181" s="20">
        <f t="shared" si="20"/>
        <v>-18</v>
      </c>
      <c r="I181" s="21">
        <f t="shared" si="21"/>
        <v>-405000</v>
      </c>
      <c r="J181" s="21">
        <f t="shared" si="22"/>
        <v>42</v>
      </c>
      <c r="K181" s="22">
        <f t="shared" si="23"/>
        <v>22458</v>
      </c>
      <c r="L181" s="21">
        <f t="shared" si="24"/>
        <v>51</v>
      </c>
      <c r="M181" s="21">
        <f t="shared" si="25"/>
        <v>43</v>
      </c>
      <c r="N181" s="21">
        <f t="shared" si="26"/>
        <v>1147500</v>
      </c>
      <c r="O181" s="23">
        <f t="shared" si="27"/>
        <v>967500</v>
      </c>
      <c r="P181" t="s">
        <v>23</v>
      </c>
      <c r="Q181" t="s">
        <v>24</v>
      </c>
      <c r="R181" t="s">
        <v>1812</v>
      </c>
      <c r="S181">
        <v>3180</v>
      </c>
      <c r="T181" s="24">
        <v>45049</v>
      </c>
    </row>
    <row r="182" spans="1:20" x14ac:dyDescent="0.25">
      <c r="A182" t="s">
        <v>214</v>
      </c>
      <c r="B182" s="24">
        <v>44998</v>
      </c>
      <c r="C182" s="24">
        <v>45006</v>
      </c>
      <c r="D182" s="18">
        <v>60</v>
      </c>
      <c r="E182" s="26">
        <v>7681.39</v>
      </c>
      <c r="F182" s="19">
        <f t="shared" si="19"/>
        <v>45067</v>
      </c>
      <c r="G182" s="24">
        <v>45049</v>
      </c>
      <c r="H182" s="20">
        <f t="shared" si="20"/>
        <v>-18</v>
      </c>
      <c r="I182" s="21">
        <f t="shared" si="21"/>
        <v>-138265.02000000002</v>
      </c>
      <c r="J182" s="21">
        <f t="shared" si="22"/>
        <v>42</v>
      </c>
      <c r="K182" s="22">
        <f t="shared" si="23"/>
        <v>7639.39</v>
      </c>
      <c r="L182" s="21">
        <f t="shared" si="24"/>
        <v>51</v>
      </c>
      <c r="M182" s="21">
        <f t="shared" si="25"/>
        <v>43</v>
      </c>
      <c r="N182" s="21">
        <f t="shared" si="26"/>
        <v>391750.89</v>
      </c>
      <c r="O182" s="23">
        <f t="shared" si="27"/>
        <v>330299.77</v>
      </c>
      <c r="P182" t="s">
        <v>23</v>
      </c>
      <c r="Q182" t="s">
        <v>24</v>
      </c>
      <c r="R182" t="s">
        <v>1812</v>
      </c>
      <c r="S182">
        <v>3180</v>
      </c>
      <c r="T182" s="24">
        <v>45049</v>
      </c>
    </row>
    <row r="183" spans="1:20" x14ac:dyDescent="0.25">
      <c r="A183" t="s">
        <v>215</v>
      </c>
      <c r="B183" s="24">
        <v>44998</v>
      </c>
      <c r="C183" s="24">
        <v>45012</v>
      </c>
      <c r="D183" s="18">
        <v>60</v>
      </c>
      <c r="E183" s="26">
        <v>-4956.6400000000003</v>
      </c>
      <c r="F183" s="19">
        <f t="shared" si="19"/>
        <v>45073</v>
      </c>
      <c r="G183" s="24">
        <v>45049</v>
      </c>
      <c r="H183" s="20">
        <f t="shared" si="20"/>
        <v>-24</v>
      </c>
      <c r="I183" s="21">
        <f t="shared" si="21"/>
        <v>118959.36000000002</v>
      </c>
      <c r="J183" s="21">
        <f t="shared" si="22"/>
        <v>36</v>
      </c>
      <c r="K183" s="22">
        <f t="shared" si="23"/>
        <v>-4992.6400000000003</v>
      </c>
      <c r="L183" s="21">
        <f t="shared" si="24"/>
        <v>51</v>
      </c>
      <c r="M183" s="21">
        <f t="shared" si="25"/>
        <v>37</v>
      </c>
      <c r="N183" s="21">
        <f t="shared" si="26"/>
        <v>-252788.64</v>
      </c>
      <c r="O183" s="23">
        <f t="shared" si="27"/>
        <v>-183395.68000000002</v>
      </c>
      <c r="P183" t="s">
        <v>23</v>
      </c>
      <c r="Q183" t="s">
        <v>24</v>
      </c>
      <c r="R183" t="s">
        <v>1812</v>
      </c>
      <c r="S183">
        <v>3180</v>
      </c>
      <c r="T183" s="24">
        <v>45049</v>
      </c>
    </row>
    <row r="184" spans="1:20" x14ac:dyDescent="0.25">
      <c r="A184" t="s">
        <v>216</v>
      </c>
      <c r="B184" s="24">
        <v>45012</v>
      </c>
      <c r="C184" s="24">
        <v>45022</v>
      </c>
      <c r="D184" s="18">
        <v>60</v>
      </c>
      <c r="E184" s="26">
        <v>9936.24</v>
      </c>
      <c r="F184" s="19">
        <f t="shared" si="19"/>
        <v>45083</v>
      </c>
      <c r="G184" s="24">
        <v>45072</v>
      </c>
      <c r="H184" s="20">
        <f t="shared" si="20"/>
        <v>-11</v>
      </c>
      <c r="I184" s="21">
        <f t="shared" si="21"/>
        <v>-109298.64</v>
      </c>
      <c r="J184" s="21">
        <f t="shared" si="22"/>
        <v>50</v>
      </c>
      <c r="K184" s="22">
        <f t="shared" si="23"/>
        <v>9886.24</v>
      </c>
      <c r="L184" s="21">
        <f t="shared" si="24"/>
        <v>60</v>
      </c>
      <c r="M184" s="21">
        <f t="shared" si="25"/>
        <v>50</v>
      </c>
      <c r="N184" s="21">
        <f t="shared" si="26"/>
        <v>596174.4</v>
      </c>
      <c r="O184" s="23">
        <f t="shared" si="27"/>
        <v>496812</v>
      </c>
      <c r="P184" t="s">
        <v>23</v>
      </c>
      <c r="Q184" t="s">
        <v>24</v>
      </c>
      <c r="R184" t="s">
        <v>1812</v>
      </c>
      <c r="S184">
        <v>3735</v>
      </c>
      <c r="T184" s="24">
        <v>45072</v>
      </c>
    </row>
    <row r="185" spans="1:20" x14ac:dyDescent="0.25">
      <c r="A185" t="s">
        <v>217</v>
      </c>
      <c r="B185" s="24">
        <v>44819</v>
      </c>
      <c r="C185" s="24">
        <v>44830</v>
      </c>
      <c r="D185" s="18">
        <v>60</v>
      </c>
      <c r="E185" s="26">
        <v>33696</v>
      </c>
      <c r="F185" s="19">
        <f t="shared" si="19"/>
        <v>44891</v>
      </c>
      <c r="G185" s="24">
        <v>45040</v>
      </c>
      <c r="H185" s="20">
        <f t="shared" si="20"/>
        <v>149</v>
      </c>
      <c r="I185" s="21">
        <f t="shared" si="21"/>
        <v>5020704</v>
      </c>
      <c r="J185" s="21">
        <f t="shared" si="22"/>
        <v>208</v>
      </c>
      <c r="K185" s="22">
        <f t="shared" si="23"/>
        <v>33488</v>
      </c>
      <c r="L185" s="21">
        <f t="shared" si="24"/>
        <v>221</v>
      </c>
      <c r="M185" s="21">
        <f t="shared" si="25"/>
        <v>210</v>
      </c>
      <c r="N185" s="21">
        <f t="shared" si="26"/>
        <v>7446816</v>
      </c>
      <c r="O185" s="23">
        <f t="shared" si="27"/>
        <v>7076160</v>
      </c>
      <c r="P185" t="s">
        <v>23</v>
      </c>
      <c r="Q185" t="s">
        <v>24</v>
      </c>
      <c r="R185" t="s">
        <v>1813</v>
      </c>
      <c r="S185">
        <v>2762</v>
      </c>
      <c r="T185" s="24">
        <v>45040</v>
      </c>
    </row>
    <row r="186" spans="1:20" x14ac:dyDescent="0.25">
      <c r="A186" t="s">
        <v>218</v>
      </c>
      <c r="B186" s="24">
        <v>44826</v>
      </c>
      <c r="C186" s="24">
        <v>44839</v>
      </c>
      <c r="D186" s="18">
        <v>60</v>
      </c>
      <c r="E186">
        <v>216.54</v>
      </c>
      <c r="F186" s="19">
        <f t="shared" si="19"/>
        <v>44900</v>
      </c>
      <c r="G186" s="24">
        <v>45040</v>
      </c>
      <c r="H186" s="20">
        <f t="shared" si="20"/>
        <v>140</v>
      </c>
      <c r="I186" s="21">
        <f t="shared" si="21"/>
        <v>30315.599999999999</v>
      </c>
      <c r="J186" s="21">
        <f t="shared" si="22"/>
        <v>199</v>
      </c>
      <c r="K186" s="22">
        <f t="shared" si="23"/>
        <v>17.539999999999992</v>
      </c>
      <c r="L186" s="21">
        <f t="shared" si="24"/>
        <v>214</v>
      </c>
      <c r="M186" s="21">
        <f t="shared" si="25"/>
        <v>201</v>
      </c>
      <c r="N186" s="21">
        <f t="shared" si="26"/>
        <v>46339.56</v>
      </c>
      <c r="O186" s="23">
        <f t="shared" si="27"/>
        <v>43524.54</v>
      </c>
      <c r="P186" t="s">
        <v>23</v>
      </c>
      <c r="Q186" t="s">
        <v>24</v>
      </c>
      <c r="R186" t="s">
        <v>1813</v>
      </c>
      <c r="S186">
        <v>2762</v>
      </c>
      <c r="T186" s="24">
        <v>45040</v>
      </c>
    </row>
    <row r="187" spans="1:20" x14ac:dyDescent="0.25">
      <c r="A187" t="s">
        <v>219</v>
      </c>
      <c r="B187" s="24">
        <v>44845</v>
      </c>
      <c r="C187" s="24">
        <v>44860</v>
      </c>
      <c r="D187" s="18">
        <v>60</v>
      </c>
      <c r="E187" s="26">
        <v>37908</v>
      </c>
      <c r="F187" s="19">
        <f t="shared" si="19"/>
        <v>44921</v>
      </c>
      <c r="G187" s="24">
        <v>45050</v>
      </c>
      <c r="H187" s="20">
        <f t="shared" si="20"/>
        <v>129</v>
      </c>
      <c r="I187" s="21">
        <f t="shared" si="21"/>
        <v>4890132</v>
      </c>
      <c r="J187" s="21">
        <f t="shared" si="22"/>
        <v>188</v>
      </c>
      <c r="K187" s="22">
        <f t="shared" si="23"/>
        <v>37720</v>
      </c>
      <c r="L187" s="21">
        <f t="shared" si="24"/>
        <v>205</v>
      </c>
      <c r="M187" s="21">
        <f t="shared" si="25"/>
        <v>190</v>
      </c>
      <c r="N187" s="21">
        <f t="shared" si="26"/>
        <v>7771140</v>
      </c>
      <c r="O187" s="23">
        <f t="shared" si="27"/>
        <v>7202520</v>
      </c>
      <c r="P187" t="s">
        <v>23</v>
      </c>
      <c r="Q187" t="s">
        <v>24</v>
      </c>
      <c r="R187" t="s">
        <v>1813</v>
      </c>
      <c r="S187">
        <v>3250</v>
      </c>
      <c r="T187" s="24">
        <v>45050</v>
      </c>
    </row>
    <row r="188" spans="1:20" x14ac:dyDescent="0.25">
      <c r="A188" t="s">
        <v>220</v>
      </c>
      <c r="B188" s="24">
        <v>44853</v>
      </c>
      <c r="C188" s="24">
        <v>44867</v>
      </c>
      <c r="D188" s="18">
        <v>60</v>
      </c>
      <c r="E188">
        <v>98.5</v>
      </c>
      <c r="F188" s="19">
        <f t="shared" si="19"/>
        <v>44928</v>
      </c>
      <c r="G188" s="24">
        <v>45050</v>
      </c>
      <c r="H188" s="20">
        <f t="shared" si="20"/>
        <v>122</v>
      </c>
      <c r="I188" s="21">
        <f t="shared" si="21"/>
        <v>12017</v>
      </c>
      <c r="J188" s="21">
        <f t="shared" si="22"/>
        <v>182</v>
      </c>
      <c r="K188" s="22">
        <f t="shared" si="23"/>
        <v>-83.5</v>
      </c>
      <c r="L188" s="21">
        <f t="shared" si="24"/>
        <v>197</v>
      </c>
      <c r="M188" s="21">
        <f t="shared" si="25"/>
        <v>183</v>
      </c>
      <c r="N188" s="21">
        <f t="shared" si="26"/>
        <v>19404.5</v>
      </c>
      <c r="O188" s="23">
        <f t="shared" si="27"/>
        <v>18025.5</v>
      </c>
      <c r="P188" t="s">
        <v>23</v>
      </c>
      <c r="Q188" t="s">
        <v>24</v>
      </c>
      <c r="R188" t="s">
        <v>1813</v>
      </c>
      <c r="S188">
        <v>3250</v>
      </c>
      <c r="T188" s="24">
        <v>45050</v>
      </c>
    </row>
    <row r="189" spans="1:20" x14ac:dyDescent="0.25">
      <c r="A189" t="s">
        <v>221</v>
      </c>
      <c r="B189" s="24">
        <v>44859</v>
      </c>
      <c r="C189" s="24">
        <v>44868</v>
      </c>
      <c r="D189" s="18">
        <v>60</v>
      </c>
      <c r="E189">
        <v>216.54</v>
      </c>
      <c r="F189" s="19">
        <f t="shared" si="19"/>
        <v>44929</v>
      </c>
      <c r="G189" s="24">
        <v>45050</v>
      </c>
      <c r="H189" s="20">
        <f t="shared" si="20"/>
        <v>121</v>
      </c>
      <c r="I189" s="21">
        <f t="shared" si="21"/>
        <v>26201.34</v>
      </c>
      <c r="J189" s="21">
        <f t="shared" si="22"/>
        <v>181</v>
      </c>
      <c r="K189" s="22">
        <f t="shared" si="23"/>
        <v>35.539999999999992</v>
      </c>
      <c r="L189" s="21">
        <f t="shared" si="24"/>
        <v>191</v>
      </c>
      <c r="M189" s="21">
        <f t="shared" si="25"/>
        <v>182</v>
      </c>
      <c r="N189" s="21">
        <f t="shared" si="26"/>
        <v>41359.14</v>
      </c>
      <c r="O189" s="23">
        <f t="shared" si="27"/>
        <v>39410.28</v>
      </c>
      <c r="P189" t="s">
        <v>23</v>
      </c>
      <c r="Q189" t="s">
        <v>24</v>
      </c>
      <c r="R189" t="s">
        <v>1813</v>
      </c>
      <c r="S189">
        <v>3250</v>
      </c>
      <c r="T189" s="24">
        <v>45050</v>
      </c>
    </row>
    <row r="190" spans="1:20" x14ac:dyDescent="0.25">
      <c r="A190" t="s">
        <v>222</v>
      </c>
      <c r="B190" s="24">
        <v>44869</v>
      </c>
      <c r="C190" s="24">
        <v>44883</v>
      </c>
      <c r="D190" s="18">
        <v>60</v>
      </c>
      <c r="E190" s="26">
        <v>8826.84</v>
      </c>
      <c r="F190" s="19">
        <f t="shared" si="19"/>
        <v>44944</v>
      </c>
      <c r="G190" s="24">
        <v>45050</v>
      </c>
      <c r="H190" s="20">
        <f t="shared" si="20"/>
        <v>106</v>
      </c>
      <c r="I190" s="21">
        <f t="shared" si="21"/>
        <v>935645.04</v>
      </c>
      <c r="J190" s="21">
        <f t="shared" si="22"/>
        <v>166</v>
      </c>
      <c r="K190" s="22">
        <f t="shared" si="23"/>
        <v>8660.84</v>
      </c>
      <c r="L190" s="21">
        <f t="shared" si="24"/>
        <v>181</v>
      </c>
      <c r="M190" s="21">
        <f t="shared" si="25"/>
        <v>167</v>
      </c>
      <c r="N190" s="21">
        <f t="shared" si="26"/>
        <v>1597658.04</v>
      </c>
      <c r="O190" s="23">
        <f t="shared" si="27"/>
        <v>1474082.28</v>
      </c>
      <c r="P190" t="s">
        <v>23</v>
      </c>
      <c r="Q190" t="s">
        <v>24</v>
      </c>
      <c r="R190" t="s">
        <v>1813</v>
      </c>
      <c r="S190">
        <v>3250</v>
      </c>
      <c r="T190" s="24">
        <v>45050</v>
      </c>
    </row>
    <row r="191" spans="1:20" x14ac:dyDescent="0.25">
      <c r="A191" t="s">
        <v>223</v>
      </c>
      <c r="B191" s="24">
        <v>44880</v>
      </c>
      <c r="C191" s="24">
        <v>44894</v>
      </c>
      <c r="D191" s="18">
        <v>60</v>
      </c>
      <c r="E191">
        <v>366.6</v>
      </c>
      <c r="F191" s="19">
        <f t="shared" si="19"/>
        <v>44955</v>
      </c>
      <c r="G191" s="24">
        <v>45050</v>
      </c>
      <c r="H191" s="20">
        <f t="shared" si="20"/>
        <v>95</v>
      </c>
      <c r="I191" s="21">
        <f t="shared" si="21"/>
        <v>34827</v>
      </c>
      <c r="J191" s="21">
        <f t="shared" si="22"/>
        <v>155</v>
      </c>
      <c r="K191" s="22">
        <f t="shared" si="23"/>
        <v>211.60000000000002</v>
      </c>
      <c r="L191" s="21">
        <f t="shared" si="24"/>
        <v>170</v>
      </c>
      <c r="M191" s="21">
        <f t="shared" si="25"/>
        <v>156</v>
      </c>
      <c r="N191" s="21">
        <f t="shared" si="26"/>
        <v>62322.000000000007</v>
      </c>
      <c r="O191" s="23">
        <f t="shared" si="27"/>
        <v>57189.600000000006</v>
      </c>
      <c r="P191" t="s">
        <v>23</v>
      </c>
      <c r="Q191" t="s">
        <v>24</v>
      </c>
      <c r="R191" t="s">
        <v>1813</v>
      </c>
      <c r="S191">
        <v>3250</v>
      </c>
      <c r="T191" s="24">
        <v>45050</v>
      </c>
    </row>
    <row r="192" spans="1:20" x14ac:dyDescent="0.25">
      <c r="A192" t="s">
        <v>224</v>
      </c>
      <c r="B192" s="24">
        <v>44888</v>
      </c>
      <c r="C192" s="24">
        <v>44899</v>
      </c>
      <c r="D192" s="18">
        <v>60</v>
      </c>
      <c r="E192" s="26">
        <v>33696</v>
      </c>
      <c r="F192" s="19">
        <f t="shared" si="19"/>
        <v>44961</v>
      </c>
      <c r="G192" s="24">
        <v>45050</v>
      </c>
      <c r="H192" s="20">
        <f t="shared" si="20"/>
        <v>89</v>
      </c>
      <c r="I192" s="21">
        <f t="shared" si="21"/>
        <v>2998944</v>
      </c>
      <c r="J192" s="21">
        <f t="shared" si="22"/>
        <v>150</v>
      </c>
      <c r="K192" s="22">
        <f t="shared" si="23"/>
        <v>33546</v>
      </c>
      <c r="L192" s="21">
        <f t="shared" si="24"/>
        <v>162</v>
      </c>
      <c r="M192" s="21">
        <f t="shared" si="25"/>
        <v>151</v>
      </c>
      <c r="N192" s="21">
        <f t="shared" si="26"/>
        <v>5458752</v>
      </c>
      <c r="O192" s="23">
        <f t="shared" si="27"/>
        <v>5088096</v>
      </c>
      <c r="P192" t="s">
        <v>23</v>
      </c>
      <c r="Q192" t="s">
        <v>24</v>
      </c>
      <c r="R192" t="s">
        <v>1813</v>
      </c>
      <c r="S192">
        <v>3250</v>
      </c>
      <c r="T192" s="24">
        <v>45050</v>
      </c>
    </row>
    <row r="193" spans="1:20" x14ac:dyDescent="0.25">
      <c r="A193" t="s">
        <v>225</v>
      </c>
      <c r="B193" s="24">
        <v>44901</v>
      </c>
      <c r="C193" s="24">
        <v>44915</v>
      </c>
      <c r="D193" s="18">
        <v>60</v>
      </c>
      <c r="E193">
        <v>98.5</v>
      </c>
      <c r="F193" s="19">
        <f t="shared" si="19"/>
        <v>44977</v>
      </c>
      <c r="G193" s="24">
        <v>45050</v>
      </c>
      <c r="H193" s="20">
        <f t="shared" si="20"/>
        <v>73</v>
      </c>
      <c r="I193" s="21">
        <f t="shared" si="21"/>
        <v>7190.5</v>
      </c>
      <c r="J193" s="21">
        <f t="shared" si="22"/>
        <v>134</v>
      </c>
      <c r="K193" s="22">
        <f t="shared" si="23"/>
        <v>-35.5</v>
      </c>
      <c r="L193" s="21">
        <f t="shared" si="24"/>
        <v>149</v>
      </c>
      <c r="M193" s="21">
        <f t="shared" si="25"/>
        <v>135</v>
      </c>
      <c r="N193" s="21">
        <f t="shared" si="26"/>
        <v>14676.5</v>
      </c>
      <c r="O193" s="23">
        <f t="shared" si="27"/>
        <v>13297.5</v>
      </c>
      <c r="P193" t="s">
        <v>23</v>
      </c>
      <c r="Q193" t="s">
        <v>24</v>
      </c>
      <c r="R193" t="s">
        <v>1813</v>
      </c>
      <c r="S193">
        <v>3260</v>
      </c>
      <c r="T193" s="24">
        <v>45050</v>
      </c>
    </row>
    <row r="194" spans="1:20" x14ac:dyDescent="0.25">
      <c r="A194" t="s">
        <v>226</v>
      </c>
      <c r="B194" s="24">
        <v>44907</v>
      </c>
      <c r="C194" s="24">
        <v>44915</v>
      </c>
      <c r="D194" s="18">
        <v>60</v>
      </c>
      <c r="E194" s="26">
        <v>33696</v>
      </c>
      <c r="F194" s="19">
        <f t="shared" si="19"/>
        <v>44977</v>
      </c>
      <c r="G194" s="24">
        <v>45050</v>
      </c>
      <c r="H194" s="20">
        <f t="shared" si="20"/>
        <v>73</v>
      </c>
      <c r="I194" s="21">
        <f t="shared" si="21"/>
        <v>2459808</v>
      </c>
      <c r="J194" s="21">
        <f t="shared" si="22"/>
        <v>134</v>
      </c>
      <c r="K194" s="22">
        <f t="shared" si="23"/>
        <v>33562</v>
      </c>
      <c r="L194" s="21">
        <f t="shared" si="24"/>
        <v>143</v>
      </c>
      <c r="M194" s="21">
        <f t="shared" si="25"/>
        <v>135</v>
      </c>
      <c r="N194" s="21">
        <f t="shared" si="26"/>
        <v>4818528</v>
      </c>
      <c r="O194" s="23">
        <f t="shared" si="27"/>
        <v>4548960</v>
      </c>
      <c r="P194" t="s">
        <v>23</v>
      </c>
      <c r="Q194" t="s">
        <v>24</v>
      </c>
      <c r="R194" t="s">
        <v>1813</v>
      </c>
      <c r="S194">
        <v>3260</v>
      </c>
      <c r="T194" s="24">
        <v>45050</v>
      </c>
    </row>
    <row r="195" spans="1:20" x14ac:dyDescent="0.25">
      <c r="A195" t="s">
        <v>227</v>
      </c>
      <c r="B195" s="24">
        <v>44907</v>
      </c>
      <c r="C195" s="24">
        <v>44915</v>
      </c>
      <c r="D195" s="18">
        <v>60</v>
      </c>
      <c r="E195">
        <v>985</v>
      </c>
      <c r="F195" s="19">
        <f t="shared" si="19"/>
        <v>44977</v>
      </c>
      <c r="G195" s="24">
        <v>45050</v>
      </c>
      <c r="H195" s="20">
        <f t="shared" si="20"/>
        <v>73</v>
      </c>
      <c r="I195" s="21">
        <f t="shared" si="21"/>
        <v>71905</v>
      </c>
      <c r="J195" s="21">
        <f t="shared" si="22"/>
        <v>134</v>
      </c>
      <c r="K195" s="22">
        <f t="shared" si="23"/>
        <v>851</v>
      </c>
      <c r="L195" s="21">
        <f t="shared" si="24"/>
        <v>143</v>
      </c>
      <c r="M195" s="21">
        <f t="shared" si="25"/>
        <v>135</v>
      </c>
      <c r="N195" s="21">
        <f t="shared" si="26"/>
        <v>140855</v>
      </c>
      <c r="O195" s="23">
        <f t="shared" si="27"/>
        <v>132975</v>
      </c>
      <c r="P195" t="s">
        <v>23</v>
      </c>
      <c r="Q195" t="s">
        <v>24</v>
      </c>
      <c r="R195" t="s">
        <v>1813</v>
      </c>
      <c r="S195">
        <v>3260</v>
      </c>
      <c r="T195" s="24">
        <v>45050</v>
      </c>
    </row>
    <row r="196" spans="1:20" x14ac:dyDescent="0.25">
      <c r="A196" t="s">
        <v>228</v>
      </c>
      <c r="B196" s="24">
        <v>44907</v>
      </c>
      <c r="C196" s="24">
        <v>44915</v>
      </c>
      <c r="D196" s="18">
        <v>60</v>
      </c>
      <c r="E196">
        <v>49.25</v>
      </c>
      <c r="F196" s="19">
        <f t="shared" si="19"/>
        <v>44977</v>
      </c>
      <c r="G196" s="24">
        <v>45050</v>
      </c>
      <c r="H196" s="20">
        <f t="shared" si="20"/>
        <v>73</v>
      </c>
      <c r="I196" s="21">
        <f t="shared" si="21"/>
        <v>3595.25</v>
      </c>
      <c r="J196" s="21">
        <f t="shared" si="22"/>
        <v>134</v>
      </c>
      <c r="K196" s="22">
        <f t="shared" si="23"/>
        <v>-84.75</v>
      </c>
      <c r="L196" s="21">
        <f t="shared" si="24"/>
        <v>143</v>
      </c>
      <c r="M196" s="21">
        <f t="shared" si="25"/>
        <v>135</v>
      </c>
      <c r="N196" s="21">
        <f t="shared" si="26"/>
        <v>7042.75</v>
      </c>
      <c r="O196" s="23">
        <f t="shared" si="27"/>
        <v>6648.75</v>
      </c>
      <c r="P196" t="s">
        <v>23</v>
      </c>
      <c r="Q196" t="s">
        <v>24</v>
      </c>
      <c r="R196" t="s">
        <v>1813</v>
      </c>
      <c r="S196">
        <v>3260</v>
      </c>
      <c r="T196" s="24">
        <v>45050</v>
      </c>
    </row>
    <row r="197" spans="1:20" x14ac:dyDescent="0.25">
      <c r="A197" t="s">
        <v>229</v>
      </c>
      <c r="B197" s="24">
        <v>44909</v>
      </c>
      <c r="C197" s="24">
        <v>44915</v>
      </c>
      <c r="D197" s="18">
        <v>60</v>
      </c>
      <c r="E197">
        <v>144.36000000000001</v>
      </c>
      <c r="F197" s="19">
        <f t="shared" si="19"/>
        <v>44977</v>
      </c>
      <c r="G197" s="24">
        <v>45050</v>
      </c>
      <c r="H197" s="20">
        <f t="shared" si="20"/>
        <v>73</v>
      </c>
      <c r="I197" s="21">
        <f t="shared" si="21"/>
        <v>10538.28</v>
      </c>
      <c r="J197" s="21">
        <f t="shared" si="22"/>
        <v>134</v>
      </c>
      <c r="K197" s="22">
        <f t="shared" si="23"/>
        <v>10.360000000000014</v>
      </c>
      <c r="L197" s="21">
        <f t="shared" si="24"/>
        <v>141</v>
      </c>
      <c r="M197" s="21">
        <f t="shared" si="25"/>
        <v>135</v>
      </c>
      <c r="N197" s="21">
        <f t="shared" si="26"/>
        <v>20354.760000000002</v>
      </c>
      <c r="O197" s="23">
        <f t="shared" si="27"/>
        <v>19488.600000000002</v>
      </c>
      <c r="P197" t="s">
        <v>23</v>
      </c>
      <c r="Q197" t="s">
        <v>24</v>
      </c>
      <c r="R197" t="s">
        <v>1813</v>
      </c>
      <c r="S197">
        <v>3260</v>
      </c>
      <c r="T197" s="24">
        <v>45050</v>
      </c>
    </row>
    <row r="198" spans="1:20" x14ac:dyDescent="0.25">
      <c r="A198" t="s">
        <v>230</v>
      </c>
      <c r="B198" s="24">
        <v>44915</v>
      </c>
      <c r="C198" s="24">
        <v>44925</v>
      </c>
      <c r="D198" s="18">
        <v>60</v>
      </c>
      <c r="E198">
        <v>488.8</v>
      </c>
      <c r="F198" s="19">
        <f t="shared" si="19"/>
        <v>44985</v>
      </c>
      <c r="G198" s="24">
        <v>45050</v>
      </c>
      <c r="H198" s="20">
        <f t="shared" si="20"/>
        <v>65</v>
      </c>
      <c r="I198" s="21">
        <f t="shared" si="21"/>
        <v>31772</v>
      </c>
      <c r="J198" s="21">
        <f t="shared" si="22"/>
        <v>124</v>
      </c>
      <c r="K198" s="22">
        <f t="shared" si="23"/>
        <v>364.8</v>
      </c>
      <c r="L198" s="21">
        <f t="shared" si="24"/>
        <v>135</v>
      </c>
      <c r="M198" s="21">
        <f t="shared" si="25"/>
        <v>125</v>
      </c>
      <c r="N198" s="21">
        <f t="shared" si="26"/>
        <v>65988</v>
      </c>
      <c r="O198" s="23">
        <f t="shared" si="27"/>
        <v>61100</v>
      </c>
      <c r="P198" t="s">
        <v>23</v>
      </c>
      <c r="Q198" t="s">
        <v>24</v>
      </c>
      <c r="R198" t="s">
        <v>1813</v>
      </c>
      <c r="S198">
        <v>3260</v>
      </c>
      <c r="T198" s="24">
        <v>45050</v>
      </c>
    </row>
    <row r="199" spans="1:20" x14ac:dyDescent="0.25">
      <c r="A199" t="s">
        <v>231</v>
      </c>
      <c r="B199" s="24">
        <v>44782</v>
      </c>
      <c r="C199" s="24">
        <v>44795</v>
      </c>
      <c r="D199" s="18">
        <v>60</v>
      </c>
      <c r="E199">
        <v>449.08</v>
      </c>
      <c r="F199" s="19">
        <f t="shared" ref="F199:F262" si="28">EDATE(C199,2)</f>
        <v>44856</v>
      </c>
      <c r="G199" s="24">
        <v>45050</v>
      </c>
      <c r="H199" s="20">
        <f t="shared" si="20"/>
        <v>194</v>
      </c>
      <c r="I199" s="21">
        <f t="shared" si="21"/>
        <v>87121.52</v>
      </c>
      <c r="J199" s="21">
        <f t="shared" si="22"/>
        <v>252</v>
      </c>
      <c r="K199" s="22">
        <f t="shared" si="23"/>
        <v>197.07999999999998</v>
      </c>
      <c r="L199" s="21">
        <f t="shared" si="24"/>
        <v>268</v>
      </c>
      <c r="M199" s="21">
        <f t="shared" si="25"/>
        <v>255</v>
      </c>
      <c r="N199" s="21">
        <f t="shared" si="26"/>
        <v>120353.44</v>
      </c>
      <c r="O199" s="23">
        <f t="shared" si="27"/>
        <v>114515.4</v>
      </c>
      <c r="P199" t="s">
        <v>23</v>
      </c>
      <c r="Q199" t="s">
        <v>24</v>
      </c>
      <c r="R199" t="s">
        <v>1814</v>
      </c>
      <c r="S199">
        <v>3257</v>
      </c>
      <c r="T199" s="24">
        <v>45050</v>
      </c>
    </row>
    <row r="200" spans="1:20" x14ac:dyDescent="0.25">
      <c r="A200" t="s">
        <v>42</v>
      </c>
      <c r="B200" s="24">
        <v>44966</v>
      </c>
      <c r="C200" s="24">
        <v>44974</v>
      </c>
      <c r="D200" s="18">
        <v>60</v>
      </c>
      <c r="E200" s="26">
        <v>2873.2</v>
      </c>
      <c r="F200" s="19">
        <f t="shared" si="28"/>
        <v>45033</v>
      </c>
      <c r="G200" s="24">
        <v>45048</v>
      </c>
      <c r="H200" s="20">
        <f t="shared" ref="H200:H263" si="29">G200-F200</f>
        <v>15</v>
      </c>
      <c r="I200" s="21">
        <f t="shared" ref="I200:I263" si="30">E200*H200</f>
        <v>43098</v>
      </c>
      <c r="J200" s="21">
        <f t="shared" ref="J200:J263" si="31">DAYS360(C200,G200)</f>
        <v>75</v>
      </c>
      <c r="K200" s="22">
        <f t="shared" ref="K200:K263" si="32">E200-J200</f>
        <v>2798.2</v>
      </c>
      <c r="L200" s="21">
        <f t="shared" ref="L200:L263" si="33">G200-B200</f>
        <v>82</v>
      </c>
      <c r="M200" s="21">
        <f t="shared" ref="M200:M263" si="34">G200-C200</f>
        <v>74</v>
      </c>
      <c r="N200" s="21">
        <f t="shared" ref="N200:N263" si="35">E200*L200</f>
        <v>235602.4</v>
      </c>
      <c r="O200" s="23">
        <f t="shared" ref="O200:O263" si="36">E200*M200</f>
        <v>212616.8</v>
      </c>
      <c r="P200" t="s">
        <v>23</v>
      </c>
      <c r="Q200" t="s">
        <v>24</v>
      </c>
      <c r="R200" t="s">
        <v>1815</v>
      </c>
      <c r="S200">
        <v>2928</v>
      </c>
      <c r="T200" s="24">
        <v>45048</v>
      </c>
    </row>
    <row r="201" spans="1:20" x14ac:dyDescent="0.25">
      <c r="A201" t="s">
        <v>43</v>
      </c>
      <c r="B201" s="24">
        <v>44966</v>
      </c>
      <c r="C201" s="24">
        <v>44974</v>
      </c>
      <c r="D201" s="18">
        <v>60</v>
      </c>
      <c r="E201" s="26">
        <v>2177.75</v>
      </c>
      <c r="F201" s="19">
        <f t="shared" si="28"/>
        <v>45033</v>
      </c>
      <c r="G201" s="24">
        <v>45048</v>
      </c>
      <c r="H201" s="20">
        <f t="shared" si="29"/>
        <v>15</v>
      </c>
      <c r="I201" s="21">
        <f t="shared" si="30"/>
        <v>32666.25</v>
      </c>
      <c r="J201" s="21">
        <f t="shared" si="31"/>
        <v>75</v>
      </c>
      <c r="K201" s="22">
        <f t="shared" si="32"/>
        <v>2102.75</v>
      </c>
      <c r="L201" s="21">
        <f t="shared" si="33"/>
        <v>82</v>
      </c>
      <c r="M201" s="21">
        <f t="shared" si="34"/>
        <v>74</v>
      </c>
      <c r="N201" s="21">
        <f t="shared" si="35"/>
        <v>178575.5</v>
      </c>
      <c r="O201" s="23">
        <f t="shared" si="36"/>
        <v>161153.5</v>
      </c>
      <c r="P201" t="s">
        <v>23</v>
      </c>
      <c r="Q201" t="s">
        <v>24</v>
      </c>
      <c r="R201" t="s">
        <v>1815</v>
      </c>
      <c r="S201">
        <v>3068</v>
      </c>
      <c r="T201" s="24">
        <v>45048</v>
      </c>
    </row>
    <row r="202" spans="1:20" x14ac:dyDescent="0.25">
      <c r="A202" t="s">
        <v>234</v>
      </c>
      <c r="B202" s="24">
        <v>44994</v>
      </c>
      <c r="C202" s="24">
        <v>45008</v>
      </c>
      <c r="D202" s="18">
        <v>60</v>
      </c>
      <c r="E202" s="26">
        <v>2376.5</v>
      </c>
      <c r="F202" s="19">
        <f t="shared" si="28"/>
        <v>45069</v>
      </c>
      <c r="G202" s="24">
        <v>45069</v>
      </c>
      <c r="H202" s="20">
        <f t="shared" si="29"/>
        <v>0</v>
      </c>
      <c r="I202" s="21">
        <f t="shared" si="30"/>
        <v>0</v>
      </c>
      <c r="J202" s="21">
        <f t="shared" si="31"/>
        <v>60</v>
      </c>
      <c r="K202" s="22">
        <f t="shared" si="32"/>
        <v>2316.5</v>
      </c>
      <c r="L202" s="21">
        <f t="shared" si="33"/>
        <v>75</v>
      </c>
      <c r="M202" s="21">
        <f t="shared" si="34"/>
        <v>61</v>
      </c>
      <c r="N202" s="21">
        <f t="shared" si="35"/>
        <v>178237.5</v>
      </c>
      <c r="O202" s="23">
        <f t="shared" si="36"/>
        <v>144966.5</v>
      </c>
      <c r="P202" t="s">
        <v>23</v>
      </c>
      <c r="Q202" t="s">
        <v>24</v>
      </c>
      <c r="R202" t="s">
        <v>1815</v>
      </c>
      <c r="S202">
        <v>3555</v>
      </c>
      <c r="T202" s="24">
        <v>45069</v>
      </c>
    </row>
    <row r="203" spans="1:20" x14ac:dyDescent="0.25">
      <c r="A203" t="s">
        <v>235</v>
      </c>
      <c r="B203" s="24">
        <v>44994</v>
      </c>
      <c r="C203" s="24">
        <v>45008</v>
      </c>
      <c r="D203" s="18">
        <v>60</v>
      </c>
      <c r="E203" s="26">
        <v>2092</v>
      </c>
      <c r="F203" s="19">
        <f t="shared" si="28"/>
        <v>45069</v>
      </c>
      <c r="G203" s="24">
        <v>45070</v>
      </c>
      <c r="H203" s="20">
        <f t="shared" si="29"/>
        <v>1</v>
      </c>
      <c r="I203" s="21">
        <f t="shared" si="30"/>
        <v>2092</v>
      </c>
      <c r="J203" s="21">
        <f t="shared" si="31"/>
        <v>61</v>
      </c>
      <c r="K203" s="22">
        <f t="shared" si="32"/>
        <v>2031</v>
      </c>
      <c r="L203" s="21">
        <f t="shared" si="33"/>
        <v>76</v>
      </c>
      <c r="M203" s="21">
        <f t="shared" si="34"/>
        <v>62</v>
      </c>
      <c r="N203" s="21">
        <f t="shared" si="35"/>
        <v>158992</v>
      </c>
      <c r="O203" s="23">
        <f t="shared" si="36"/>
        <v>129704</v>
      </c>
      <c r="P203" t="s">
        <v>23</v>
      </c>
      <c r="Q203" t="s">
        <v>24</v>
      </c>
      <c r="R203" t="s">
        <v>1815</v>
      </c>
      <c r="S203">
        <v>3618</v>
      </c>
      <c r="T203" s="24">
        <v>45070</v>
      </c>
    </row>
    <row r="204" spans="1:20" x14ac:dyDescent="0.25">
      <c r="A204" t="s">
        <v>236</v>
      </c>
      <c r="B204" s="24">
        <v>45023</v>
      </c>
      <c r="C204" s="24">
        <v>45042</v>
      </c>
      <c r="D204" s="18">
        <v>60</v>
      </c>
      <c r="E204" s="26">
        <v>2844.5</v>
      </c>
      <c r="F204" s="19">
        <f t="shared" si="28"/>
        <v>45103</v>
      </c>
      <c r="G204" s="24">
        <v>45105</v>
      </c>
      <c r="H204" s="20">
        <f t="shared" si="29"/>
        <v>2</v>
      </c>
      <c r="I204" s="21">
        <f t="shared" si="30"/>
        <v>5689</v>
      </c>
      <c r="J204" s="21">
        <f t="shared" si="31"/>
        <v>62</v>
      </c>
      <c r="K204" s="22">
        <f t="shared" si="32"/>
        <v>2782.5</v>
      </c>
      <c r="L204" s="21">
        <f t="shared" si="33"/>
        <v>82</v>
      </c>
      <c r="M204" s="21">
        <f t="shared" si="34"/>
        <v>63</v>
      </c>
      <c r="N204" s="21">
        <f t="shared" si="35"/>
        <v>233249</v>
      </c>
      <c r="O204" s="23">
        <f t="shared" si="36"/>
        <v>179203.5</v>
      </c>
      <c r="P204" t="s">
        <v>23</v>
      </c>
      <c r="Q204" t="s">
        <v>24</v>
      </c>
      <c r="R204" t="s">
        <v>1815</v>
      </c>
      <c r="S204">
        <v>4271</v>
      </c>
      <c r="T204" s="24">
        <v>45105</v>
      </c>
    </row>
    <row r="205" spans="1:20" x14ac:dyDescent="0.25">
      <c r="A205" t="s">
        <v>237</v>
      </c>
      <c r="B205" s="24">
        <v>45023</v>
      </c>
      <c r="C205" s="24">
        <v>45042</v>
      </c>
      <c r="D205" s="18">
        <v>60</v>
      </c>
      <c r="E205" s="26">
        <v>2348.4</v>
      </c>
      <c r="F205" s="19">
        <f t="shared" si="28"/>
        <v>45103</v>
      </c>
      <c r="G205" s="24">
        <v>45105</v>
      </c>
      <c r="H205" s="20">
        <f t="shared" si="29"/>
        <v>2</v>
      </c>
      <c r="I205" s="21">
        <f t="shared" si="30"/>
        <v>4696.8</v>
      </c>
      <c r="J205" s="21">
        <f t="shared" si="31"/>
        <v>62</v>
      </c>
      <c r="K205" s="22">
        <f t="shared" si="32"/>
        <v>2286.4</v>
      </c>
      <c r="L205" s="21">
        <f t="shared" si="33"/>
        <v>82</v>
      </c>
      <c r="M205" s="21">
        <f t="shared" si="34"/>
        <v>63</v>
      </c>
      <c r="N205" s="21">
        <f t="shared" si="35"/>
        <v>192568.80000000002</v>
      </c>
      <c r="O205" s="23">
        <f t="shared" si="36"/>
        <v>147949.20000000001</v>
      </c>
      <c r="P205" t="s">
        <v>23</v>
      </c>
      <c r="Q205" t="s">
        <v>24</v>
      </c>
      <c r="R205" t="s">
        <v>1815</v>
      </c>
      <c r="S205">
        <v>4339</v>
      </c>
      <c r="T205" s="24">
        <v>45105</v>
      </c>
    </row>
    <row r="206" spans="1:20" x14ac:dyDescent="0.25">
      <c r="A206" t="s">
        <v>238</v>
      </c>
      <c r="B206" s="24">
        <v>44979</v>
      </c>
      <c r="C206" s="24">
        <v>44989</v>
      </c>
      <c r="D206" s="18">
        <v>60</v>
      </c>
      <c r="E206" s="26">
        <v>2855.38</v>
      </c>
      <c r="F206" s="19">
        <f t="shared" si="28"/>
        <v>45050</v>
      </c>
      <c r="G206" s="24">
        <v>45020</v>
      </c>
      <c r="H206" s="20">
        <f t="shared" si="29"/>
        <v>-30</v>
      </c>
      <c r="I206" s="21">
        <f t="shared" si="30"/>
        <v>-85661.400000000009</v>
      </c>
      <c r="J206" s="21">
        <f t="shared" si="31"/>
        <v>30</v>
      </c>
      <c r="K206" s="22">
        <f t="shared" si="32"/>
        <v>2825.38</v>
      </c>
      <c r="L206" s="21">
        <f t="shared" si="33"/>
        <v>41</v>
      </c>
      <c r="M206" s="21">
        <f t="shared" si="34"/>
        <v>31</v>
      </c>
      <c r="N206" s="21">
        <f t="shared" si="35"/>
        <v>117070.58</v>
      </c>
      <c r="O206" s="23">
        <f t="shared" si="36"/>
        <v>88516.78</v>
      </c>
      <c r="P206" t="s">
        <v>23</v>
      </c>
      <c r="Q206" t="s">
        <v>24</v>
      </c>
      <c r="R206" t="s">
        <v>1816</v>
      </c>
      <c r="S206">
        <v>2489</v>
      </c>
      <c r="T206" s="24">
        <v>45020</v>
      </c>
    </row>
    <row r="207" spans="1:20" x14ac:dyDescent="0.25">
      <c r="A207" t="s">
        <v>239</v>
      </c>
      <c r="B207" s="24">
        <v>44985</v>
      </c>
      <c r="C207" s="24">
        <v>44989</v>
      </c>
      <c r="D207" s="18">
        <v>60</v>
      </c>
      <c r="E207" s="26">
        <v>1246</v>
      </c>
      <c r="F207" s="19">
        <f t="shared" si="28"/>
        <v>45050</v>
      </c>
      <c r="G207" s="24">
        <v>45020</v>
      </c>
      <c r="H207" s="20">
        <f t="shared" si="29"/>
        <v>-30</v>
      </c>
      <c r="I207" s="21">
        <f t="shared" si="30"/>
        <v>-37380</v>
      </c>
      <c r="J207" s="21">
        <f t="shared" si="31"/>
        <v>30</v>
      </c>
      <c r="K207" s="22">
        <f t="shared" si="32"/>
        <v>1216</v>
      </c>
      <c r="L207" s="21">
        <f t="shared" si="33"/>
        <v>35</v>
      </c>
      <c r="M207" s="21">
        <f t="shared" si="34"/>
        <v>31</v>
      </c>
      <c r="N207" s="21">
        <f t="shared" si="35"/>
        <v>43610</v>
      </c>
      <c r="O207" s="23">
        <f t="shared" si="36"/>
        <v>38626</v>
      </c>
      <c r="P207" t="s">
        <v>23</v>
      </c>
      <c r="Q207" t="s">
        <v>24</v>
      </c>
      <c r="R207" t="s">
        <v>1816</v>
      </c>
      <c r="S207">
        <v>2489</v>
      </c>
      <c r="T207" s="24">
        <v>45020</v>
      </c>
    </row>
    <row r="208" spans="1:20" x14ac:dyDescent="0.25">
      <c r="A208" t="s">
        <v>240</v>
      </c>
      <c r="B208" s="24">
        <v>44998</v>
      </c>
      <c r="C208" s="24">
        <v>45012</v>
      </c>
      <c r="D208" s="18">
        <v>60</v>
      </c>
      <c r="E208" s="26">
        <v>5872.14</v>
      </c>
      <c r="F208" s="19">
        <f t="shared" si="28"/>
        <v>45073</v>
      </c>
      <c r="G208" s="24">
        <v>45044</v>
      </c>
      <c r="H208" s="20">
        <f t="shared" si="29"/>
        <v>-29</v>
      </c>
      <c r="I208" s="21">
        <f t="shared" si="30"/>
        <v>-170292.06</v>
      </c>
      <c r="J208" s="21">
        <f t="shared" si="31"/>
        <v>31</v>
      </c>
      <c r="K208" s="22">
        <f t="shared" si="32"/>
        <v>5841.14</v>
      </c>
      <c r="L208" s="21">
        <f t="shared" si="33"/>
        <v>46</v>
      </c>
      <c r="M208" s="21">
        <f t="shared" si="34"/>
        <v>32</v>
      </c>
      <c r="N208" s="21">
        <f t="shared" si="35"/>
        <v>270118.44</v>
      </c>
      <c r="O208" s="23">
        <f t="shared" si="36"/>
        <v>187908.48000000001</v>
      </c>
      <c r="P208" t="s">
        <v>23</v>
      </c>
      <c r="Q208" t="s">
        <v>24</v>
      </c>
      <c r="R208" t="s">
        <v>1816</v>
      </c>
      <c r="S208">
        <v>2796</v>
      </c>
      <c r="T208" s="24">
        <v>45044</v>
      </c>
    </row>
    <row r="209" spans="1:20" x14ac:dyDescent="0.25">
      <c r="A209" t="s">
        <v>241</v>
      </c>
      <c r="B209" s="24">
        <v>45034</v>
      </c>
      <c r="C209" s="24">
        <v>45046</v>
      </c>
      <c r="D209" s="18">
        <v>60</v>
      </c>
      <c r="E209" s="26">
        <v>5132.38</v>
      </c>
      <c r="F209" s="19">
        <f t="shared" si="28"/>
        <v>45107</v>
      </c>
      <c r="G209" s="24">
        <v>45071</v>
      </c>
      <c r="H209" s="20">
        <f t="shared" si="29"/>
        <v>-36</v>
      </c>
      <c r="I209" s="21">
        <f t="shared" si="30"/>
        <v>-184765.68</v>
      </c>
      <c r="J209" s="21">
        <f t="shared" si="31"/>
        <v>25</v>
      </c>
      <c r="K209" s="22">
        <f t="shared" si="32"/>
        <v>5107.38</v>
      </c>
      <c r="L209" s="21">
        <f t="shared" si="33"/>
        <v>37</v>
      </c>
      <c r="M209" s="21">
        <f t="shared" si="34"/>
        <v>25</v>
      </c>
      <c r="N209" s="21">
        <f t="shared" si="35"/>
        <v>189898.06</v>
      </c>
      <c r="O209" s="23">
        <f t="shared" si="36"/>
        <v>128309.5</v>
      </c>
      <c r="P209" t="s">
        <v>23</v>
      </c>
      <c r="Q209" t="s">
        <v>24</v>
      </c>
      <c r="R209" t="s">
        <v>1816</v>
      </c>
      <c r="S209">
        <v>3698</v>
      </c>
      <c r="T209" s="24">
        <v>45071</v>
      </c>
    </row>
    <row r="210" spans="1:20" x14ac:dyDescent="0.25">
      <c r="A210" t="s">
        <v>238</v>
      </c>
      <c r="B210" s="24">
        <v>44968</v>
      </c>
      <c r="C210" s="24">
        <v>44970</v>
      </c>
      <c r="D210" s="18">
        <v>60</v>
      </c>
      <c r="E210">
        <v>128.06</v>
      </c>
      <c r="F210" s="19">
        <f t="shared" si="28"/>
        <v>45029</v>
      </c>
      <c r="G210" s="24">
        <v>45019</v>
      </c>
      <c r="H210" s="20">
        <f t="shared" si="29"/>
        <v>-10</v>
      </c>
      <c r="I210" s="21">
        <f t="shared" si="30"/>
        <v>-1280.5999999999999</v>
      </c>
      <c r="J210" s="21">
        <f t="shared" si="31"/>
        <v>50</v>
      </c>
      <c r="K210" s="22">
        <f t="shared" si="32"/>
        <v>78.06</v>
      </c>
      <c r="L210" s="21">
        <f t="shared" si="33"/>
        <v>51</v>
      </c>
      <c r="M210" s="21">
        <f t="shared" si="34"/>
        <v>49</v>
      </c>
      <c r="N210" s="21">
        <f t="shared" si="35"/>
        <v>6531.06</v>
      </c>
      <c r="O210" s="23">
        <f t="shared" si="36"/>
        <v>6274.9400000000005</v>
      </c>
      <c r="P210" t="s">
        <v>23</v>
      </c>
      <c r="Q210" t="s">
        <v>24</v>
      </c>
      <c r="R210" t="s">
        <v>1817</v>
      </c>
      <c r="S210">
        <v>2415</v>
      </c>
      <c r="T210" s="24">
        <v>45019</v>
      </c>
    </row>
    <row r="211" spans="1:20" x14ac:dyDescent="0.25">
      <c r="A211" t="s">
        <v>242</v>
      </c>
      <c r="B211" s="24">
        <v>44847</v>
      </c>
      <c r="C211" s="24">
        <v>44860</v>
      </c>
      <c r="D211" s="18">
        <v>60</v>
      </c>
      <c r="E211" s="26">
        <v>1617.52</v>
      </c>
      <c r="F211" s="19">
        <f t="shared" si="28"/>
        <v>44921</v>
      </c>
      <c r="G211" s="24">
        <v>45061</v>
      </c>
      <c r="H211" s="20">
        <f t="shared" si="29"/>
        <v>140</v>
      </c>
      <c r="I211" s="21">
        <f t="shared" si="30"/>
        <v>226452.8</v>
      </c>
      <c r="J211" s="21">
        <f t="shared" si="31"/>
        <v>199</v>
      </c>
      <c r="K211" s="22">
        <f t="shared" si="32"/>
        <v>1418.52</v>
      </c>
      <c r="L211" s="21">
        <f t="shared" si="33"/>
        <v>214</v>
      </c>
      <c r="M211" s="21">
        <f t="shared" si="34"/>
        <v>201</v>
      </c>
      <c r="N211" s="21">
        <f t="shared" si="35"/>
        <v>346149.27999999997</v>
      </c>
      <c r="O211" s="23">
        <f t="shared" si="36"/>
        <v>325121.52</v>
      </c>
      <c r="P211" t="s">
        <v>23</v>
      </c>
      <c r="Q211" t="s">
        <v>24</v>
      </c>
      <c r="R211" t="s">
        <v>1818</v>
      </c>
      <c r="S211">
        <v>3462</v>
      </c>
      <c r="T211" s="24">
        <v>45061</v>
      </c>
    </row>
    <row r="212" spans="1:20" x14ac:dyDescent="0.25">
      <c r="A212" t="s">
        <v>243</v>
      </c>
      <c r="B212" s="24">
        <v>44931</v>
      </c>
      <c r="C212" s="24">
        <v>44939</v>
      </c>
      <c r="D212" s="18">
        <v>60</v>
      </c>
      <c r="E212" s="26">
        <v>3639.42</v>
      </c>
      <c r="F212" s="19">
        <f t="shared" si="28"/>
        <v>44998</v>
      </c>
      <c r="G212" s="24">
        <v>45061</v>
      </c>
      <c r="H212" s="20">
        <f t="shared" si="29"/>
        <v>63</v>
      </c>
      <c r="I212" s="21">
        <f t="shared" si="30"/>
        <v>229283.46</v>
      </c>
      <c r="J212" s="21">
        <f t="shared" si="31"/>
        <v>122</v>
      </c>
      <c r="K212" s="22">
        <f t="shared" si="32"/>
        <v>3517.42</v>
      </c>
      <c r="L212" s="21">
        <f t="shared" si="33"/>
        <v>130</v>
      </c>
      <c r="M212" s="21">
        <f t="shared" si="34"/>
        <v>122</v>
      </c>
      <c r="N212" s="21">
        <f t="shared" si="35"/>
        <v>473124.60000000003</v>
      </c>
      <c r="O212" s="23">
        <f t="shared" si="36"/>
        <v>444009.24</v>
      </c>
      <c r="P212" t="s">
        <v>23</v>
      </c>
      <c r="Q212" t="s">
        <v>24</v>
      </c>
      <c r="R212" t="s">
        <v>1818</v>
      </c>
      <c r="S212">
        <v>3462</v>
      </c>
      <c r="T212" s="24">
        <v>45061</v>
      </c>
    </row>
    <row r="213" spans="1:20" x14ac:dyDescent="0.25">
      <c r="A213" t="s">
        <v>244</v>
      </c>
      <c r="B213" s="24">
        <v>44972</v>
      </c>
      <c r="C213" s="24">
        <v>44978</v>
      </c>
      <c r="D213" s="18">
        <v>60</v>
      </c>
      <c r="E213">
        <v>30</v>
      </c>
      <c r="F213" s="19">
        <f t="shared" si="28"/>
        <v>45037</v>
      </c>
      <c r="G213" s="24">
        <v>45061</v>
      </c>
      <c r="H213" s="20">
        <f t="shared" si="29"/>
        <v>24</v>
      </c>
      <c r="I213" s="21">
        <f t="shared" si="30"/>
        <v>720</v>
      </c>
      <c r="J213" s="21">
        <f t="shared" si="31"/>
        <v>84</v>
      </c>
      <c r="K213" s="22">
        <f t="shared" si="32"/>
        <v>-54</v>
      </c>
      <c r="L213" s="21">
        <f t="shared" si="33"/>
        <v>89</v>
      </c>
      <c r="M213" s="21">
        <f t="shared" si="34"/>
        <v>83</v>
      </c>
      <c r="N213" s="21">
        <f t="shared" si="35"/>
        <v>2670</v>
      </c>
      <c r="O213" s="23">
        <f t="shared" si="36"/>
        <v>2490</v>
      </c>
      <c r="P213" t="s">
        <v>23</v>
      </c>
      <c r="Q213" t="s">
        <v>24</v>
      </c>
      <c r="R213" t="s">
        <v>1818</v>
      </c>
      <c r="S213">
        <v>3462</v>
      </c>
      <c r="T213" s="24">
        <v>45061</v>
      </c>
    </row>
    <row r="214" spans="1:20" x14ac:dyDescent="0.25">
      <c r="A214" t="s">
        <v>245</v>
      </c>
      <c r="B214" s="24">
        <v>44985</v>
      </c>
      <c r="C214" s="24">
        <v>44988</v>
      </c>
      <c r="D214" s="18">
        <v>60</v>
      </c>
      <c r="E214" s="26">
        <v>4448.18</v>
      </c>
      <c r="F214" s="19">
        <f t="shared" si="28"/>
        <v>45049</v>
      </c>
      <c r="G214" s="24">
        <v>45061</v>
      </c>
      <c r="H214" s="20">
        <f t="shared" si="29"/>
        <v>12</v>
      </c>
      <c r="I214" s="21">
        <f t="shared" si="30"/>
        <v>53378.16</v>
      </c>
      <c r="J214" s="21">
        <f t="shared" si="31"/>
        <v>72</v>
      </c>
      <c r="K214" s="22">
        <f t="shared" si="32"/>
        <v>4376.18</v>
      </c>
      <c r="L214" s="21">
        <f t="shared" si="33"/>
        <v>76</v>
      </c>
      <c r="M214" s="21">
        <f t="shared" si="34"/>
        <v>73</v>
      </c>
      <c r="N214" s="21">
        <f t="shared" si="35"/>
        <v>338061.68000000005</v>
      </c>
      <c r="O214" s="23">
        <f t="shared" si="36"/>
        <v>324717.14</v>
      </c>
      <c r="P214" t="s">
        <v>23</v>
      </c>
      <c r="Q214" t="s">
        <v>24</v>
      </c>
      <c r="R214" t="s">
        <v>1818</v>
      </c>
      <c r="S214">
        <v>3462</v>
      </c>
      <c r="T214" s="24">
        <v>45061</v>
      </c>
    </row>
    <row r="215" spans="1:20" x14ac:dyDescent="0.25">
      <c r="A215" t="s">
        <v>246</v>
      </c>
      <c r="B215" s="24">
        <v>44993</v>
      </c>
      <c r="C215" s="24">
        <v>45003</v>
      </c>
      <c r="D215" s="18">
        <v>60</v>
      </c>
      <c r="E215" s="26">
        <v>1213.1400000000001</v>
      </c>
      <c r="F215" s="19">
        <f t="shared" si="28"/>
        <v>45064</v>
      </c>
      <c r="G215" s="24">
        <v>45061</v>
      </c>
      <c r="H215" s="20">
        <f t="shared" si="29"/>
        <v>-3</v>
      </c>
      <c r="I215" s="21">
        <f t="shared" si="30"/>
        <v>-3639.42</v>
      </c>
      <c r="J215" s="21">
        <f t="shared" si="31"/>
        <v>57</v>
      </c>
      <c r="K215" s="22">
        <f t="shared" si="32"/>
        <v>1156.1400000000001</v>
      </c>
      <c r="L215" s="21">
        <f t="shared" si="33"/>
        <v>68</v>
      </c>
      <c r="M215" s="21">
        <f t="shared" si="34"/>
        <v>58</v>
      </c>
      <c r="N215" s="21">
        <f t="shared" si="35"/>
        <v>82493.52</v>
      </c>
      <c r="O215" s="23">
        <f t="shared" si="36"/>
        <v>70362.12000000001</v>
      </c>
      <c r="P215" t="s">
        <v>23</v>
      </c>
      <c r="Q215" t="s">
        <v>24</v>
      </c>
      <c r="R215" t="s">
        <v>1818</v>
      </c>
      <c r="S215">
        <v>3462</v>
      </c>
      <c r="T215" s="24">
        <v>45061</v>
      </c>
    </row>
    <row r="216" spans="1:20" x14ac:dyDescent="0.25">
      <c r="A216" t="s">
        <v>247</v>
      </c>
      <c r="B216" s="24">
        <v>44775</v>
      </c>
      <c r="C216" s="24">
        <v>44791</v>
      </c>
      <c r="D216" s="18">
        <v>60</v>
      </c>
      <c r="E216">
        <v>517.20000000000005</v>
      </c>
      <c r="F216" s="19">
        <f t="shared" si="28"/>
        <v>44852</v>
      </c>
      <c r="G216" s="24">
        <v>45040</v>
      </c>
      <c r="H216" s="20">
        <f t="shared" si="29"/>
        <v>188</v>
      </c>
      <c r="I216" s="21">
        <f t="shared" si="30"/>
        <v>97233.600000000006</v>
      </c>
      <c r="J216" s="21">
        <f t="shared" si="31"/>
        <v>246</v>
      </c>
      <c r="K216" s="22">
        <f t="shared" si="32"/>
        <v>271.20000000000005</v>
      </c>
      <c r="L216" s="21">
        <f t="shared" si="33"/>
        <v>265</v>
      </c>
      <c r="M216" s="21">
        <f t="shared" si="34"/>
        <v>249</v>
      </c>
      <c r="N216" s="21">
        <f t="shared" si="35"/>
        <v>137058</v>
      </c>
      <c r="O216" s="23">
        <f t="shared" si="36"/>
        <v>128782.80000000002</v>
      </c>
      <c r="P216" t="s">
        <v>23</v>
      </c>
      <c r="Q216" t="s">
        <v>24</v>
      </c>
      <c r="R216" t="s">
        <v>1819</v>
      </c>
      <c r="S216">
        <v>2770</v>
      </c>
      <c r="T216" s="24">
        <v>45040</v>
      </c>
    </row>
    <row r="217" spans="1:20" x14ac:dyDescent="0.25">
      <c r="A217" t="s">
        <v>248</v>
      </c>
      <c r="B217" s="24">
        <v>44782</v>
      </c>
      <c r="C217" s="24">
        <v>44795</v>
      </c>
      <c r="D217" s="18">
        <v>60</v>
      </c>
      <c r="E217" s="26">
        <v>5760</v>
      </c>
      <c r="F217" s="19">
        <f t="shared" si="28"/>
        <v>44856</v>
      </c>
      <c r="G217" s="24">
        <v>45040</v>
      </c>
      <c r="H217" s="20">
        <f t="shared" si="29"/>
        <v>184</v>
      </c>
      <c r="I217" s="21">
        <f t="shared" si="30"/>
        <v>1059840</v>
      </c>
      <c r="J217" s="21">
        <f t="shared" si="31"/>
        <v>242</v>
      </c>
      <c r="K217" s="22">
        <f t="shared" si="32"/>
        <v>5518</v>
      </c>
      <c r="L217" s="21">
        <f t="shared" si="33"/>
        <v>258</v>
      </c>
      <c r="M217" s="21">
        <f t="shared" si="34"/>
        <v>245</v>
      </c>
      <c r="N217" s="21">
        <f t="shared" si="35"/>
        <v>1486080</v>
      </c>
      <c r="O217" s="23">
        <f t="shared" si="36"/>
        <v>1411200</v>
      </c>
      <c r="P217" t="s">
        <v>23</v>
      </c>
      <c r="Q217" t="s">
        <v>24</v>
      </c>
      <c r="R217" t="s">
        <v>1819</v>
      </c>
      <c r="S217">
        <v>2770</v>
      </c>
      <c r="T217" s="24">
        <v>45040</v>
      </c>
    </row>
    <row r="218" spans="1:20" x14ac:dyDescent="0.25">
      <c r="A218" t="s">
        <v>249</v>
      </c>
      <c r="B218" s="24">
        <v>44783</v>
      </c>
      <c r="C218" s="24">
        <v>44978</v>
      </c>
      <c r="D218" s="18">
        <v>60</v>
      </c>
      <c r="E218" s="26">
        <v>2610</v>
      </c>
      <c r="F218" s="19">
        <f t="shared" si="28"/>
        <v>45037</v>
      </c>
      <c r="G218" s="24">
        <v>45040</v>
      </c>
      <c r="H218" s="20">
        <f t="shared" si="29"/>
        <v>3</v>
      </c>
      <c r="I218" s="21">
        <f t="shared" si="30"/>
        <v>7830</v>
      </c>
      <c r="J218" s="21">
        <f t="shared" si="31"/>
        <v>63</v>
      </c>
      <c r="K218" s="22">
        <f t="shared" si="32"/>
        <v>2547</v>
      </c>
      <c r="L218" s="21">
        <f t="shared" si="33"/>
        <v>257</v>
      </c>
      <c r="M218" s="21">
        <f t="shared" si="34"/>
        <v>62</v>
      </c>
      <c r="N218" s="21">
        <f t="shared" si="35"/>
        <v>670770</v>
      </c>
      <c r="O218" s="23">
        <f t="shared" si="36"/>
        <v>161820</v>
      </c>
      <c r="P218" t="s">
        <v>23</v>
      </c>
      <c r="Q218" t="s">
        <v>24</v>
      </c>
      <c r="R218" t="s">
        <v>1819</v>
      </c>
      <c r="S218">
        <v>2770</v>
      </c>
      <c r="T218" s="24">
        <v>45040</v>
      </c>
    </row>
    <row r="219" spans="1:20" x14ac:dyDescent="0.25">
      <c r="A219" t="s">
        <v>250</v>
      </c>
      <c r="B219" s="24">
        <v>44783</v>
      </c>
      <c r="C219" s="24">
        <v>44978</v>
      </c>
      <c r="D219" s="18">
        <v>60</v>
      </c>
      <c r="E219" s="26">
        <v>2610</v>
      </c>
      <c r="F219" s="19">
        <f t="shared" si="28"/>
        <v>45037</v>
      </c>
      <c r="G219" s="24">
        <v>45040</v>
      </c>
      <c r="H219" s="20">
        <f t="shared" si="29"/>
        <v>3</v>
      </c>
      <c r="I219" s="21">
        <f t="shared" si="30"/>
        <v>7830</v>
      </c>
      <c r="J219" s="21">
        <f t="shared" si="31"/>
        <v>63</v>
      </c>
      <c r="K219" s="22">
        <f t="shared" si="32"/>
        <v>2547</v>
      </c>
      <c r="L219" s="21">
        <f t="shared" si="33"/>
        <v>257</v>
      </c>
      <c r="M219" s="21">
        <f t="shared" si="34"/>
        <v>62</v>
      </c>
      <c r="N219" s="21">
        <f t="shared" si="35"/>
        <v>670770</v>
      </c>
      <c r="O219" s="23">
        <f t="shared" si="36"/>
        <v>161820</v>
      </c>
      <c r="P219" t="s">
        <v>23</v>
      </c>
      <c r="Q219" t="s">
        <v>24</v>
      </c>
      <c r="R219" t="s">
        <v>1819</v>
      </c>
      <c r="S219">
        <v>2770</v>
      </c>
      <c r="T219" s="24">
        <v>45040</v>
      </c>
    </row>
    <row r="220" spans="1:20" x14ac:dyDescent="0.25">
      <c r="A220" t="s">
        <v>251</v>
      </c>
      <c r="B220" s="24">
        <v>44783</v>
      </c>
      <c r="C220" s="24">
        <v>44978</v>
      </c>
      <c r="D220" s="18">
        <v>60</v>
      </c>
      <c r="E220" s="26">
        <v>2465</v>
      </c>
      <c r="F220" s="19">
        <f t="shared" si="28"/>
        <v>45037</v>
      </c>
      <c r="G220" s="24">
        <v>45040</v>
      </c>
      <c r="H220" s="20">
        <f t="shared" si="29"/>
        <v>3</v>
      </c>
      <c r="I220" s="21">
        <f t="shared" si="30"/>
        <v>7395</v>
      </c>
      <c r="J220" s="21">
        <f t="shared" si="31"/>
        <v>63</v>
      </c>
      <c r="K220" s="22">
        <f t="shared" si="32"/>
        <v>2402</v>
      </c>
      <c r="L220" s="21">
        <f t="shared" si="33"/>
        <v>257</v>
      </c>
      <c r="M220" s="21">
        <f t="shared" si="34"/>
        <v>62</v>
      </c>
      <c r="N220" s="21">
        <f t="shared" si="35"/>
        <v>633505</v>
      </c>
      <c r="O220" s="23">
        <f t="shared" si="36"/>
        <v>152830</v>
      </c>
      <c r="P220" t="s">
        <v>23</v>
      </c>
      <c r="Q220" t="s">
        <v>24</v>
      </c>
      <c r="R220" t="s">
        <v>1819</v>
      </c>
      <c r="S220">
        <v>2770</v>
      </c>
      <c r="T220" s="24">
        <v>45040</v>
      </c>
    </row>
    <row r="221" spans="1:20" x14ac:dyDescent="0.25">
      <c r="A221" t="s">
        <v>252</v>
      </c>
      <c r="B221" s="24">
        <v>44796</v>
      </c>
      <c r="C221" s="24">
        <v>44799</v>
      </c>
      <c r="D221" s="18">
        <v>60</v>
      </c>
      <c r="E221">
        <v>318.5</v>
      </c>
      <c r="F221" s="19">
        <f t="shared" si="28"/>
        <v>44860</v>
      </c>
      <c r="G221" s="24">
        <v>45040</v>
      </c>
      <c r="H221" s="20">
        <f t="shared" si="29"/>
        <v>180</v>
      </c>
      <c r="I221" s="21">
        <f t="shared" si="30"/>
        <v>57330</v>
      </c>
      <c r="J221" s="21">
        <f t="shared" si="31"/>
        <v>238</v>
      </c>
      <c r="K221" s="22">
        <f t="shared" si="32"/>
        <v>80.5</v>
      </c>
      <c r="L221" s="21">
        <f t="shared" si="33"/>
        <v>244</v>
      </c>
      <c r="M221" s="21">
        <f t="shared" si="34"/>
        <v>241</v>
      </c>
      <c r="N221" s="21">
        <f t="shared" si="35"/>
        <v>77714</v>
      </c>
      <c r="O221" s="23">
        <f t="shared" si="36"/>
        <v>76758.5</v>
      </c>
      <c r="P221" t="s">
        <v>23</v>
      </c>
      <c r="Q221" t="s">
        <v>24</v>
      </c>
      <c r="R221" t="s">
        <v>1819</v>
      </c>
      <c r="S221">
        <v>2770</v>
      </c>
      <c r="T221" s="24">
        <v>45040</v>
      </c>
    </row>
    <row r="222" spans="1:20" x14ac:dyDescent="0.25">
      <c r="A222" t="s">
        <v>253</v>
      </c>
      <c r="B222" s="24">
        <v>44796</v>
      </c>
      <c r="C222" s="24">
        <v>44799</v>
      </c>
      <c r="D222" s="18">
        <v>60</v>
      </c>
      <c r="E222" s="26">
        <v>1192</v>
      </c>
      <c r="F222" s="19">
        <f t="shared" si="28"/>
        <v>44860</v>
      </c>
      <c r="G222" s="24">
        <v>45040</v>
      </c>
      <c r="H222" s="20">
        <f t="shared" si="29"/>
        <v>180</v>
      </c>
      <c r="I222" s="21">
        <f t="shared" si="30"/>
        <v>214560</v>
      </c>
      <c r="J222" s="21">
        <f t="shared" si="31"/>
        <v>238</v>
      </c>
      <c r="K222" s="22">
        <f t="shared" si="32"/>
        <v>954</v>
      </c>
      <c r="L222" s="21">
        <f t="shared" si="33"/>
        <v>244</v>
      </c>
      <c r="M222" s="21">
        <f t="shared" si="34"/>
        <v>241</v>
      </c>
      <c r="N222" s="21">
        <f t="shared" si="35"/>
        <v>290848</v>
      </c>
      <c r="O222" s="23">
        <f t="shared" si="36"/>
        <v>287272</v>
      </c>
      <c r="P222" t="s">
        <v>23</v>
      </c>
      <c r="Q222" t="s">
        <v>24</v>
      </c>
      <c r="R222" t="s">
        <v>1819</v>
      </c>
      <c r="S222">
        <v>2770</v>
      </c>
      <c r="T222" s="24">
        <v>45040</v>
      </c>
    </row>
    <row r="223" spans="1:20" x14ac:dyDescent="0.25">
      <c r="A223" t="s">
        <v>254</v>
      </c>
      <c r="B223" s="24">
        <v>44797</v>
      </c>
      <c r="C223" s="24">
        <v>44802</v>
      </c>
      <c r="D223" s="18">
        <v>60</v>
      </c>
      <c r="E223" s="26">
        <v>2156.04</v>
      </c>
      <c r="F223" s="19">
        <f t="shared" si="28"/>
        <v>44863</v>
      </c>
      <c r="G223" s="24">
        <v>45040</v>
      </c>
      <c r="H223" s="20">
        <f t="shared" si="29"/>
        <v>177</v>
      </c>
      <c r="I223" s="21">
        <f t="shared" si="30"/>
        <v>381619.08</v>
      </c>
      <c r="J223" s="21">
        <f t="shared" si="31"/>
        <v>235</v>
      </c>
      <c r="K223" s="22">
        <f t="shared" si="32"/>
        <v>1921.04</v>
      </c>
      <c r="L223" s="21">
        <f t="shared" si="33"/>
        <v>243</v>
      </c>
      <c r="M223" s="21">
        <f t="shared" si="34"/>
        <v>238</v>
      </c>
      <c r="N223" s="21">
        <f t="shared" si="35"/>
        <v>523917.72</v>
      </c>
      <c r="O223" s="23">
        <f t="shared" si="36"/>
        <v>513137.52</v>
      </c>
      <c r="P223" t="s">
        <v>23</v>
      </c>
      <c r="Q223" t="s">
        <v>24</v>
      </c>
      <c r="R223" t="s">
        <v>1819</v>
      </c>
      <c r="S223">
        <v>2770</v>
      </c>
      <c r="T223" s="24">
        <v>45040</v>
      </c>
    </row>
    <row r="224" spans="1:20" x14ac:dyDescent="0.25">
      <c r="A224" t="s">
        <v>255</v>
      </c>
      <c r="B224" s="24">
        <v>44798</v>
      </c>
      <c r="C224" s="24">
        <v>44802</v>
      </c>
      <c r="D224" s="18">
        <v>60</v>
      </c>
      <c r="E224" s="26">
        <v>2440</v>
      </c>
      <c r="F224" s="19">
        <f t="shared" si="28"/>
        <v>44863</v>
      </c>
      <c r="G224" s="24">
        <v>45040</v>
      </c>
      <c r="H224" s="20">
        <f t="shared" si="29"/>
        <v>177</v>
      </c>
      <c r="I224" s="21">
        <f t="shared" si="30"/>
        <v>431880</v>
      </c>
      <c r="J224" s="21">
        <f t="shared" si="31"/>
        <v>235</v>
      </c>
      <c r="K224" s="22">
        <f t="shared" si="32"/>
        <v>2205</v>
      </c>
      <c r="L224" s="21">
        <f t="shared" si="33"/>
        <v>242</v>
      </c>
      <c r="M224" s="21">
        <f t="shared" si="34"/>
        <v>238</v>
      </c>
      <c r="N224" s="21">
        <f t="shared" si="35"/>
        <v>590480</v>
      </c>
      <c r="O224" s="23">
        <f t="shared" si="36"/>
        <v>580720</v>
      </c>
      <c r="P224" t="s">
        <v>23</v>
      </c>
      <c r="Q224" t="s">
        <v>24</v>
      </c>
      <c r="R224" t="s">
        <v>1819</v>
      </c>
      <c r="S224">
        <v>2770</v>
      </c>
      <c r="T224" s="24">
        <v>45040</v>
      </c>
    </row>
    <row r="225" spans="1:20" x14ac:dyDescent="0.25">
      <c r="A225" t="s">
        <v>256</v>
      </c>
      <c r="B225" s="24">
        <v>44802</v>
      </c>
      <c r="C225" s="24">
        <v>44813</v>
      </c>
      <c r="D225" s="18">
        <v>60</v>
      </c>
      <c r="E225" s="26">
        <v>2465</v>
      </c>
      <c r="F225" s="19">
        <f t="shared" si="28"/>
        <v>44874</v>
      </c>
      <c r="G225" s="24">
        <v>45040</v>
      </c>
      <c r="H225" s="20">
        <f t="shared" si="29"/>
        <v>166</v>
      </c>
      <c r="I225" s="21">
        <f t="shared" si="30"/>
        <v>409190</v>
      </c>
      <c r="J225" s="21">
        <f t="shared" si="31"/>
        <v>225</v>
      </c>
      <c r="K225" s="22">
        <f t="shared" si="32"/>
        <v>2240</v>
      </c>
      <c r="L225" s="21">
        <f t="shared" si="33"/>
        <v>238</v>
      </c>
      <c r="M225" s="21">
        <f t="shared" si="34"/>
        <v>227</v>
      </c>
      <c r="N225" s="21">
        <f t="shared" si="35"/>
        <v>586670</v>
      </c>
      <c r="O225" s="23">
        <f t="shared" si="36"/>
        <v>559555</v>
      </c>
      <c r="P225" t="s">
        <v>23</v>
      </c>
      <c r="Q225" t="s">
        <v>24</v>
      </c>
      <c r="R225" t="s">
        <v>1819</v>
      </c>
      <c r="S225">
        <v>2770</v>
      </c>
      <c r="T225" s="24">
        <v>45040</v>
      </c>
    </row>
    <row r="226" spans="1:20" x14ac:dyDescent="0.25">
      <c r="A226" t="s">
        <v>257</v>
      </c>
      <c r="B226" s="24">
        <v>44810</v>
      </c>
      <c r="C226" s="24">
        <v>44820</v>
      </c>
      <c r="D226" s="18">
        <v>60</v>
      </c>
      <c r="E226">
        <v>102</v>
      </c>
      <c r="F226" s="19">
        <f t="shared" si="28"/>
        <v>44881</v>
      </c>
      <c r="G226" s="24">
        <v>45040</v>
      </c>
      <c r="H226" s="20">
        <f t="shared" si="29"/>
        <v>159</v>
      </c>
      <c r="I226" s="21">
        <f t="shared" si="30"/>
        <v>16218</v>
      </c>
      <c r="J226" s="21">
        <f t="shared" si="31"/>
        <v>218</v>
      </c>
      <c r="K226" s="22">
        <f t="shared" si="32"/>
        <v>-116</v>
      </c>
      <c r="L226" s="21">
        <f t="shared" si="33"/>
        <v>230</v>
      </c>
      <c r="M226" s="21">
        <f t="shared" si="34"/>
        <v>220</v>
      </c>
      <c r="N226" s="21">
        <f t="shared" si="35"/>
        <v>23460</v>
      </c>
      <c r="O226" s="23">
        <f t="shared" si="36"/>
        <v>22440</v>
      </c>
      <c r="P226" t="s">
        <v>23</v>
      </c>
      <c r="Q226" t="s">
        <v>24</v>
      </c>
      <c r="R226" t="s">
        <v>1819</v>
      </c>
      <c r="S226">
        <v>2770</v>
      </c>
      <c r="T226" s="24">
        <v>45040</v>
      </c>
    </row>
    <row r="227" spans="1:20" x14ac:dyDescent="0.25">
      <c r="A227" t="s">
        <v>258</v>
      </c>
      <c r="B227" s="24">
        <v>44777</v>
      </c>
      <c r="C227" s="24">
        <v>44789</v>
      </c>
      <c r="D227" s="18">
        <v>60</v>
      </c>
      <c r="E227" s="26">
        <v>1911</v>
      </c>
      <c r="F227" s="19">
        <f t="shared" si="28"/>
        <v>44850</v>
      </c>
      <c r="G227" s="24">
        <v>45040</v>
      </c>
      <c r="H227" s="20">
        <f t="shared" si="29"/>
        <v>190</v>
      </c>
      <c r="I227" s="21">
        <f t="shared" si="30"/>
        <v>363090</v>
      </c>
      <c r="J227" s="21">
        <f t="shared" si="31"/>
        <v>248</v>
      </c>
      <c r="K227" s="22">
        <f t="shared" si="32"/>
        <v>1663</v>
      </c>
      <c r="L227" s="21">
        <f t="shared" si="33"/>
        <v>263</v>
      </c>
      <c r="M227" s="21">
        <f t="shared" si="34"/>
        <v>251</v>
      </c>
      <c r="N227" s="21">
        <f t="shared" si="35"/>
        <v>502593</v>
      </c>
      <c r="O227" s="23">
        <f t="shared" si="36"/>
        <v>479661</v>
      </c>
      <c r="P227" t="s">
        <v>23</v>
      </c>
      <c r="Q227" t="s">
        <v>24</v>
      </c>
      <c r="R227" t="s">
        <v>1820</v>
      </c>
      <c r="S227">
        <v>2752</v>
      </c>
      <c r="T227" s="24">
        <v>45040</v>
      </c>
    </row>
    <row r="228" spans="1:20" x14ac:dyDescent="0.25">
      <c r="A228" t="s">
        <v>259</v>
      </c>
      <c r="B228" s="24">
        <v>44777</v>
      </c>
      <c r="C228" s="24">
        <v>44789</v>
      </c>
      <c r="D228" s="18">
        <v>60</v>
      </c>
      <c r="E228" s="26">
        <v>4739.28</v>
      </c>
      <c r="F228" s="19">
        <f t="shared" si="28"/>
        <v>44850</v>
      </c>
      <c r="G228" s="24">
        <v>45040</v>
      </c>
      <c r="H228" s="20">
        <f t="shared" si="29"/>
        <v>190</v>
      </c>
      <c r="I228" s="21">
        <f t="shared" si="30"/>
        <v>900463.2</v>
      </c>
      <c r="J228" s="21">
        <f t="shared" si="31"/>
        <v>248</v>
      </c>
      <c r="K228" s="22">
        <f t="shared" si="32"/>
        <v>4491.28</v>
      </c>
      <c r="L228" s="21">
        <f t="shared" si="33"/>
        <v>263</v>
      </c>
      <c r="M228" s="21">
        <f t="shared" si="34"/>
        <v>251</v>
      </c>
      <c r="N228" s="21">
        <f t="shared" si="35"/>
        <v>1246430.6399999999</v>
      </c>
      <c r="O228" s="23">
        <f t="shared" si="36"/>
        <v>1189559.28</v>
      </c>
      <c r="P228" t="s">
        <v>23</v>
      </c>
      <c r="Q228" t="s">
        <v>24</v>
      </c>
      <c r="R228" t="s">
        <v>1820</v>
      </c>
      <c r="S228">
        <v>2752</v>
      </c>
      <c r="T228" s="24">
        <v>45040</v>
      </c>
    </row>
    <row r="229" spans="1:20" x14ac:dyDescent="0.25">
      <c r="A229" t="s">
        <v>260</v>
      </c>
      <c r="B229" s="24">
        <v>44778</v>
      </c>
      <c r="C229" s="24">
        <v>44791</v>
      </c>
      <c r="D229" s="18">
        <v>60</v>
      </c>
      <c r="E229">
        <v>888.76</v>
      </c>
      <c r="F229" s="19">
        <f t="shared" si="28"/>
        <v>44852</v>
      </c>
      <c r="G229" s="24">
        <v>45040</v>
      </c>
      <c r="H229" s="20">
        <f t="shared" si="29"/>
        <v>188</v>
      </c>
      <c r="I229" s="21">
        <f t="shared" si="30"/>
        <v>167086.88</v>
      </c>
      <c r="J229" s="21">
        <f t="shared" si="31"/>
        <v>246</v>
      </c>
      <c r="K229" s="22">
        <f t="shared" si="32"/>
        <v>642.76</v>
      </c>
      <c r="L229" s="21">
        <f t="shared" si="33"/>
        <v>262</v>
      </c>
      <c r="M229" s="21">
        <f t="shared" si="34"/>
        <v>249</v>
      </c>
      <c r="N229" s="21">
        <f t="shared" si="35"/>
        <v>232855.12</v>
      </c>
      <c r="O229" s="23">
        <f t="shared" si="36"/>
        <v>221301.24</v>
      </c>
      <c r="P229" t="s">
        <v>23</v>
      </c>
      <c r="Q229" t="s">
        <v>24</v>
      </c>
      <c r="R229" t="s">
        <v>1820</v>
      </c>
      <c r="S229">
        <v>2752</v>
      </c>
      <c r="T229" s="24">
        <v>45040</v>
      </c>
    </row>
    <row r="230" spans="1:20" x14ac:dyDescent="0.25">
      <c r="A230" t="s">
        <v>261</v>
      </c>
      <c r="B230" s="24">
        <v>44778</v>
      </c>
      <c r="C230" s="24">
        <v>44791</v>
      </c>
      <c r="D230" s="18">
        <v>60</v>
      </c>
      <c r="E230">
        <v>926.4</v>
      </c>
      <c r="F230" s="19">
        <f t="shared" si="28"/>
        <v>44852</v>
      </c>
      <c r="G230" s="24">
        <v>45040</v>
      </c>
      <c r="H230" s="20">
        <f t="shared" si="29"/>
        <v>188</v>
      </c>
      <c r="I230" s="21">
        <f t="shared" si="30"/>
        <v>174163.19999999998</v>
      </c>
      <c r="J230" s="21">
        <f t="shared" si="31"/>
        <v>246</v>
      </c>
      <c r="K230" s="22">
        <f t="shared" si="32"/>
        <v>680.4</v>
      </c>
      <c r="L230" s="21">
        <f t="shared" si="33"/>
        <v>262</v>
      </c>
      <c r="M230" s="21">
        <f t="shared" si="34"/>
        <v>249</v>
      </c>
      <c r="N230" s="21">
        <f t="shared" si="35"/>
        <v>242716.79999999999</v>
      </c>
      <c r="O230" s="23">
        <f t="shared" si="36"/>
        <v>230673.6</v>
      </c>
      <c r="P230" t="s">
        <v>23</v>
      </c>
      <c r="Q230" t="s">
        <v>24</v>
      </c>
      <c r="R230" t="s">
        <v>1820</v>
      </c>
      <c r="S230">
        <v>2752</v>
      </c>
      <c r="T230" s="24">
        <v>45040</v>
      </c>
    </row>
    <row r="231" spans="1:20" x14ac:dyDescent="0.25">
      <c r="A231" t="s">
        <v>262</v>
      </c>
      <c r="B231" s="24">
        <v>44819</v>
      </c>
      <c r="C231" s="24">
        <v>44830</v>
      </c>
      <c r="D231" s="18">
        <v>60</v>
      </c>
      <c r="E231" s="26">
        <v>6650.28</v>
      </c>
      <c r="F231" s="19">
        <f t="shared" si="28"/>
        <v>44891</v>
      </c>
      <c r="G231" s="24">
        <v>45040</v>
      </c>
      <c r="H231" s="20">
        <f t="shared" si="29"/>
        <v>149</v>
      </c>
      <c r="I231" s="21">
        <f t="shared" si="30"/>
        <v>990891.72</v>
      </c>
      <c r="J231" s="21">
        <f t="shared" si="31"/>
        <v>208</v>
      </c>
      <c r="K231" s="22">
        <f t="shared" si="32"/>
        <v>6442.28</v>
      </c>
      <c r="L231" s="21">
        <f t="shared" si="33"/>
        <v>221</v>
      </c>
      <c r="M231" s="21">
        <f t="shared" si="34"/>
        <v>210</v>
      </c>
      <c r="N231" s="21">
        <f t="shared" si="35"/>
        <v>1469711.88</v>
      </c>
      <c r="O231" s="23">
        <f t="shared" si="36"/>
        <v>1396558.8</v>
      </c>
      <c r="P231" t="s">
        <v>23</v>
      </c>
      <c r="Q231" t="s">
        <v>24</v>
      </c>
      <c r="R231" t="s">
        <v>1820</v>
      </c>
      <c r="S231">
        <v>2752</v>
      </c>
      <c r="T231" s="24">
        <v>45040</v>
      </c>
    </row>
    <row r="232" spans="1:20" x14ac:dyDescent="0.25">
      <c r="A232" t="s">
        <v>263</v>
      </c>
      <c r="B232" s="24">
        <v>44827</v>
      </c>
      <c r="C232" s="24">
        <v>44858</v>
      </c>
      <c r="D232" s="18">
        <v>60</v>
      </c>
      <c r="E232" s="26">
        <v>3242.36</v>
      </c>
      <c r="F232" s="19">
        <f t="shared" si="28"/>
        <v>44919</v>
      </c>
      <c r="G232" s="24">
        <v>45040</v>
      </c>
      <c r="H232" s="20">
        <f t="shared" si="29"/>
        <v>121</v>
      </c>
      <c r="I232" s="21">
        <f t="shared" si="30"/>
        <v>392325.56</v>
      </c>
      <c r="J232" s="21">
        <f t="shared" si="31"/>
        <v>180</v>
      </c>
      <c r="K232" s="22">
        <f t="shared" si="32"/>
        <v>3062.36</v>
      </c>
      <c r="L232" s="21">
        <f t="shared" si="33"/>
        <v>213</v>
      </c>
      <c r="M232" s="21">
        <f t="shared" si="34"/>
        <v>182</v>
      </c>
      <c r="N232" s="21">
        <f t="shared" si="35"/>
        <v>690622.68</v>
      </c>
      <c r="O232" s="23">
        <f t="shared" si="36"/>
        <v>590109.52</v>
      </c>
      <c r="P232" t="s">
        <v>23</v>
      </c>
      <c r="Q232" t="s">
        <v>24</v>
      </c>
      <c r="R232" t="s">
        <v>1820</v>
      </c>
      <c r="S232">
        <v>2752</v>
      </c>
      <c r="T232" s="24">
        <v>45040</v>
      </c>
    </row>
    <row r="233" spans="1:20" x14ac:dyDescent="0.25">
      <c r="A233" t="s">
        <v>264</v>
      </c>
      <c r="B233" s="24">
        <v>44834</v>
      </c>
      <c r="C233" s="24">
        <v>44841</v>
      </c>
      <c r="D233" s="18">
        <v>60</v>
      </c>
      <c r="E233" s="26">
        <v>3047</v>
      </c>
      <c r="F233" s="19">
        <f t="shared" si="28"/>
        <v>44902</v>
      </c>
      <c r="G233" s="24">
        <v>45040</v>
      </c>
      <c r="H233" s="20">
        <f t="shared" si="29"/>
        <v>138</v>
      </c>
      <c r="I233" s="21">
        <f t="shared" si="30"/>
        <v>420486</v>
      </c>
      <c r="J233" s="21">
        <f t="shared" si="31"/>
        <v>197</v>
      </c>
      <c r="K233" s="22">
        <f t="shared" si="32"/>
        <v>2850</v>
      </c>
      <c r="L233" s="21">
        <f t="shared" si="33"/>
        <v>206</v>
      </c>
      <c r="M233" s="21">
        <f t="shared" si="34"/>
        <v>199</v>
      </c>
      <c r="N233" s="21">
        <f t="shared" si="35"/>
        <v>627682</v>
      </c>
      <c r="O233" s="23">
        <f t="shared" si="36"/>
        <v>606353</v>
      </c>
      <c r="P233" t="s">
        <v>23</v>
      </c>
      <c r="Q233" t="s">
        <v>24</v>
      </c>
      <c r="R233" t="s">
        <v>1820</v>
      </c>
      <c r="S233">
        <v>2752</v>
      </c>
      <c r="T233" s="24">
        <v>45040</v>
      </c>
    </row>
    <row r="234" spans="1:20" x14ac:dyDescent="0.25">
      <c r="A234" t="s">
        <v>265</v>
      </c>
      <c r="B234" s="24">
        <v>44886</v>
      </c>
      <c r="C234" s="24">
        <v>44925</v>
      </c>
      <c r="D234" s="18">
        <v>60</v>
      </c>
      <c r="E234">
        <v>390</v>
      </c>
      <c r="F234" s="19">
        <f t="shared" si="28"/>
        <v>44985</v>
      </c>
      <c r="G234" s="24">
        <v>45019</v>
      </c>
      <c r="H234" s="20">
        <f t="shared" si="29"/>
        <v>34</v>
      </c>
      <c r="I234" s="21">
        <f t="shared" si="30"/>
        <v>13260</v>
      </c>
      <c r="J234" s="21">
        <f t="shared" si="31"/>
        <v>93</v>
      </c>
      <c r="K234" s="22">
        <f t="shared" si="32"/>
        <v>297</v>
      </c>
      <c r="L234" s="21">
        <f t="shared" si="33"/>
        <v>133</v>
      </c>
      <c r="M234" s="21">
        <f t="shared" si="34"/>
        <v>94</v>
      </c>
      <c r="N234" s="21">
        <f t="shared" si="35"/>
        <v>51870</v>
      </c>
      <c r="O234" s="23">
        <f t="shared" si="36"/>
        <v>36660</v>
      </c>
      <c r="P234" t="s">
        <v>23</v>
      </c>
      <c r="Q234" t="s">
        <v>24</v>
      </c>
      <c r="R234" t="s">
        <v>1821</v>
      </c>
      <c r="S234">
        <v>2410</v>
      </c>
      <c r="T234" s="24">
        <v>45019</v>
      </c>
    </row>
    <row r="235" spans="1:20" x14ac:dyDescent="0.25">
      <c r="A235" t="s">
        <v>266</v>
      </c>
      <c r="B235" s="24">
        <v>44886</v>
      </c>
      <c r="C235" s="24">
        <v>44925</v>
      </c>
      <c r="D235" s="18">
        <v>60</v>
      </c>
      <c r="E235">
        <v>400</v>
      </c>
      <c r="F235" s="19">
        <f t="shared" si="28"/>
        <v>44985</v>
      </c>
      <c r="G235" s="24">
        <v>45019</v>
      </c>
      <c r="H235" s="20">
        <f t="shared" si="29"/>
        <v>34</v>
      </c>
      <c r="I235" s="21">
        <f t="shared" si="30"/>
        <v>13600</v>
      </c>
      <c r="J235" s="21">
        <f t="shared" si="31"/>
        <v>93</v>
      </c>
      <c r="K235" s="22">
        <f t="shared" si="32"/>
        <v>307</v>
      </c>
      <c r="L235" s="21">
        <f t="shared" si="33"/>
        <v>133</v>
      </c>
      <c r="M235" s="21">
        <f t="shared" si="34"/>
        <v>94</v>
      </c>
      <c r="N235" s="21">
        <f t="shared" si="35"/>
        <v>53200</v>
      </c>
      <c r="O235" s="23">
        <f t="shared" si="36"/>
        <v>37600</v>
      </c>
      <c r="P235" t="s">
        <v>23</v>
      </c>
      <c r="Q235" t="s">
        <v>24</v>
      </c>
      <c r="R235" t="s">
        <v>1821</v>
      </c>
      <c r="S235">
        <v>2410</v>
      </c>
      <c r="T235" s="24">
        <v>45019</v>
      </c>
    </row>
    <row r="236" spans="1:20" x14ac:dyDescent="0.25">
      <c r="A236" t="s">
        <v>267</v>
      </c>
      <c r="B236" s="24">
        <v>44886</v>
      </c>
      <c r="C236" s="24">
        <v>44925</v>
      </c>
      <c r="D236" s="18">
        <v>60</v>
      </c>
      <c r="E236">
        <v>391</v>
      </c>
      <c r="F236" s="19">
        <f t="shared" si="28"/>
        <v>44985</v>
      </c>
      <c r="G236" s="24">
        <v>45019</v>
      </c>
      <c r="H236" s="20">
        <f t="shared" si="29"/>
        <v>34</v>
      </c>
      <c r="I236" s="21">
        <f t="shared" si="30"/>
        <v>13294</v>
      </c>
      <c r="J236" s="21">
        <f t="shared" si="31"/>
        <v>93</v>
      </c>
      <c r="K236" s="22">
        <f t="shared" si="32"/>
        <v>298</v>
      </c>
      <c r="L236" s="21">
        <f t="shared" si="33"/>
        <v>133</v>
      </c>
      <c r="M236" s="21">
        <f t="shared" si="34"/>
        <v>94</v>
      </c>
      <c r="N236" s="21">
        <f t="shared" si="35"/>
        <v>52003</v>
      </c>
      <c r="O236" s="23">
        <f t="shared" si="36"/>
        <v>36754</v>
      </c>
      <c r="P236" t="s">
        <v>23</v>
      </c>
      <c r="Q236" t="s">
        <v>24</v>
      </c>
      <c r="R236" t="s">
        <v>1821</v>
      </c>
      <c r="S236">
        <v>2410</v>
      </c>
      <c r="T236" s="24">
        <v>45019</v>
      </c>
    </row>
    <row r="237" spans="1:20" x14ac:dyDescent="0.25">
      <c r="A237" t="s">
        <v>268</v>
      </c>
      <c r="B237" s="24">
        <v>44886</v>
      </c>
      <c r="C237" s="24">
        <v>44925</v>
      </c>
      <c r="D237" s="18">
        <v>60</v>
      </c>
      <c r="E237">
        <v>395</v>
      </c>
      <c r="F237" s="19">
        <f t="shared" si="28"/>
        <v>44985</v>
      </c>
      <c r="G237" s="24">
        <v>45019</v>
      </c>
      <c r="H237" s="20">
        <f t="shared" si="29"/>
        <v>34</v>
      </c>
      <c r="I237" s="21">
        <f t="shared" si="30"/>
        <v>13430</v>
      </c>
      <c r="J237" s="21">
        <f t="shared" si="31"/>
        <v>93</v>
      </c>
      <c r="K237" s="22">
        <f t="shared" si="32"/>
        <v>302</v>
      </c>
      <c r="L237" s="21">
        <f t="shared" si="33"/>
        <v>133</v>
      </c>
      <c r="M237" s="21">
        <f t="shared" si="34"/>
        <v>94</v>
      </c>
      <c r="N237" s="21">
        <f t="shared" si="35"/>
        <v>52535</v>
      </c>
      <c r="O237" s="23">
        <f t="shared" si="36"/>
        <v>37130</v>
      </c>
      <c r="P237" t="s">
        <v>23</v>
      </c>
      <c r="Q237" t="s">
        <v>24</v>
      </c>
      <c r="R237" t="s">
        <v>1821</v>
      </c>
      <c r="S237">
        <v>2410</v>
      </c>
      <c r="T237" s="24">
        <v>45019</v>
      </c>
    </row>
    <row r="238" spans="1:20" x14ac:dyDescent="0.25">
      <c r="A238" t="s">
        <v>269</v>
      </c>
      <c r="B238" s="24">
        <v>44886</v>
      </c>
      <c r="C238" s="24">
        <v>44925</v>
      </c>
      <c r="D238" s="18">
        <v>60</v>
      </c>
      <c r="E238">
        <v>395</v>
      </c>
      <c r="F238" s="19">
        <f t="shared" si="28"/>
        <v>44985</v>
      </c>
      <c r="G238" s="24">
        <v>45019</v>
      </c>
      <c r="H238" s="20">
        <f t="shared" si="29"/>
        <v>34</v>
      </c>
      <c r="I238" s="21">
        <f t="shared" si="30"/>
        <v>13430</v>
      </c>
      <c r="J238" s="21">
        <f t="shared" si="31"/>
        <v>93</v>
      </c>
      <c r="K238" s="22">
        <f t="shared" si="32"/>
        <v>302</v>
      </c>
      <c r="L238" s="21">
        <f t="shared" si="33"/>
        <v>133</v>
      </c>
      <c r="M238" s="21">
        <f t="shared" si="34"/>
        <v>94</v>
      </c>
      <c r="N238" s="21">
        <f t="shared" si="35"/>
        <v>52535</v>
      </c>
      <c r="O238" s="23">
        <f t="shared" si="36"/>
        <v>37130</v>
      </c>
      <c r="P238" t="s">
        <v>23</v>
      </c>
      <c r="Q238" t="s">
        <v>24</v>
      </c>
      <c r="R238" t="s">
        <v>1821</v>
      </c>
      <c r="S238">
        <v>2410</v>
      </c>
      <c r="T238" s="24">
        <v>45019</v>
      </c>
    </row>
    <row r="239" spans="1:20" x14ac:dyDescent="0.25">
      <c r="A239" t="s">
        <v>270</v>
      </c>
      <c r="B239" s="24">
        <v>44886</v>
      </c>
      <c r="C239" s="24">
        <v>44925</v>
      </c>
      <c r="D239" s="18">
        <v>60</v>
      </c>
      <c r="E239">
        <v>390</v>
      </c>
      <c r="F239" s="19">
        <f t="shared" si="28"/>
        <v>44985</v>
      </c>
      <c r="G239" s="24">
        <v>45019</v>
      </c>
      <c r="H239" s="20">
        <f t="shared" si="29"/>
        <v>34</v>
      </c>
      <c r="I239" s="21">
        <f t="shared" si="30"/>
        <v>13260</v>
      </c>
      <c r="J239" s="21">
        <f t="shared" si="31"/>
        <v>93</v>
      </c>
      <c r="K239" s="22">
        <f t="shared" si="32"/>
        <v>297</v>
      </c>
      <c r="L239" s="21">
        <f t="shared" si="33"/>
        <v>133</v>
      </c>
      <c r="M239" s="21">
        <f t="shared" si="34"/>
        <v>94</v>
      </c>
      <c r="N239" s="21">
        <f t="shared" si="35"/>
        <v>51870</v>
      </c>
      <c r="O239" s="23">
        <f t="shared" si="36"/>
        <v>36660</v>
      </c>
      <c r="P239" t="s">
        <v>23</v>
      </c>
      <c r="Q239" t="s">
        <v>24</v>
      </c>
      <c r="R239" t="s">
        <v>1821</v>
      </c>
      <c r="S239">
        <v>2410</v>
      </c>
      <c r="T239" s="24">
        <v>45019</v>
      </c>
    </row>
    <row r="240" spans="1:20" x14ac:dyDescent="0.25">
      <c r="A240" t="s">
        <v>271</v>
      </c>
      <c r="B240" s="24">
        <v>44886</v>
      </c>
      <c r="C240" s="24">
        <v>44925</v>
      </c>
      <c r="D240" s="18">
        <v>60</v>
      </c>
      <c r="E240">
        <v>395</v>
      </c>
      <c r="F240" s="19">
        <f t="shared" si="28"/>
        <v>44985</v>
      </c>
      <c r="G240" s="24">
        <v>45019</v>
      </c>
      <c r="H240" s="20">
        <f t="shared" si="29"/>
        <v>34</v>
      </c>
      <c r="I240" s="21">
        <f t="shared" si="30"/>
        <v>13430</v>
      </c>
      <c r="J240" s="21">
        <f t="shared" si="31"/>
        <v>93</v>
      </c>
      <c r="K240" s="22">
        <f t="shared" si="32"/>
        <v>302</v>
      </c>
      <c r="L240" s="21">
        <f t="shared" si="33"/>
        <v>133</v>
      </c>
      <c r="M240" s="21">
        <f t="shared" si="34"/>
        <v>94</v>
      </c>
      <c r="N240" s="21">
        <f t="shared" si="35"/>
        <v>52535</v>
      </c>
      <c r="O240" s="23">
        <f t="shared" si="36"/>
        <v>37130</v>
      </c>
      <c r="P240" t="s">
        <v>23</v>
      </c>
      <c r="Q240" t="s">
        <v>24</v>
      </c>
      <c r="R240" t="s">
        <v>1821</v>
      </c>
      <c r="S240">
        <v>2410</v>
      </c>
      <c r="T240" s="24">
        <v>45019</v>
      </c>
    </row>
    <row r="241" spans="1:20" x14ac:dyDescent="0.25">
      <c r="A241" t="s">
        <v>272</v>
      </c>
      <c r="B241" s="24">
        <v>44886</v>
      </c>
      <c r="C241" s="24">
        <v>44925</v>
      </c>
      <c r="D241" s="18">
        <v>60</v>
      </c>
      <c r="E241">
        <v>350</v>
      </c>
      <c r="F241" s="19">
        <f t="shared" si="28"/>
        <v>44985</v>
      </c>
      <c r="G241" s="24">
        <v>45019</v>
      </c>
      <c r="H241" s="20">
        <f t="shared" si="29"/>
        <v>34</v>
      </c>
      <c r="I241" s="21">
        <f t="shared" si="30"/>
        <v>11900</v>
      </c>
      <c r="J241" s="21">
        <f t="shared" si="31"/>
        <v>93</v>
      </c>
      <c r="K241" s="22">
        <f t="shared" si="32"/>
        <v>257</v>
      </c>
      <c r="L241" s="21">
        <f t="shared" si="33"/>
        <v>133</v>
      </c>
      <c r="M241" s="21">
        <f t="shared" si="34"/>
        <v>94</v>
      </c>
      <c r="N241" s="21">
        <f t="shared" si="35"/>
        <v>46550</v>
      </c>
      <c r="O241" s="23">
        <f t="shared" si="36"/>
        <v>32900</v>
      </c>
      <c r="P241" t="s">
        <v>23</v>
      </c>
      <c r="Q241" t="s">
        <v>24</v>
      </c>
      <c r="R241" t="s">
        <v>1821</v>
      </c>
      <c r="S241">
        <v>2410</v>
      </c>
      <c r="T241" s="24">
        <v>45019</v>
      </c>
    </row>
    <row r="242" spans="1:20" x14ac:dyDescent="0.25">
      <c r="A242" t="s">
        <v>273</v>
      </c>
      <c r="B242" s="24">
        <v>44886</v>
      </c>
      <c r="C242" s="24">
        <v>44925</v>
      </c>
      <c r="D242" s="18">
        <v>60</v>
      </c>
      <c r="E242">
        <v>390</v>
      </c>
      <c r="F242" s="19">
        <f t="shared" si="28"/>
        <v>44985</v>
      </c>
      <c r="G242" s="24">
        <v>45019</v>
      </c>
      <c r="H242" s="20">
        <f t="shared" si="29"/>
        <v>34</v>
      </c>
      <c r="I242" s="21">
        <f t="shared" si="30"/>
        <v>13260</v>
      </c>
      <c r="J242" s="21">
        <f t="shared" si="31"/>
        <v>93</v>
      </c>
      <c r="K242" s="22">
        <f t="shared" si="32"/>
        <v>297</v>
      </c>
      <c r="L242" s="21">
        <f t="shared" si="33"/>
        <v>133</v>
      </c>
      <c r="M242" s="21">
        <f t="shared" si="34"/>
        <v>94</v>
      </c>
      <c r="N242" s="21">
        <f t="shared" si="35"/>
        <v>51870</v>
      </c>
      <c r="O242" s="23">
        <f t="shared" si="36"/>
        <v>36660</v>
      </c>
      <c r="P242" t="s">
        <v>23</v>
      </c>
      <c r="Q242" t="s">
        <v>24</v>
      </c>
      <c r="R242" t="s">
        <v>1821</v>
      </c>
      <c r="S242">
        <v>2410</v>
      </c>
      <c r="T242" s="24">
        <v>45019</v>
      </c>
    </row>
    <row r="243" spans="1:20" x14ac:dyDescent="0.25">
      <c r="A243" t="s">
        <v>274</v>
      </c>
      <c r="B243" s="24">
        <v>44886</v>
      </c>
      <c r="C243" s="24">
        <v>44925</v>
      </c>
      <c r="D243" s="18">
        <v>60</v>
      </c>
      <c r="E243">
        <v>390</v>
      </c>
      <c r="F243" s="19">
        <f t="shared" si="28"/>
        <v>44985</v>
      </c>
      <c r="G243" s="24">
        <v>45019</v>
      </c>
      <c r="H243" s="20">
        <f t="shared" si="29"/>
        <v>34</v>
      </c>
      <c r="I243" s="21">
        <f t="shared" si="30"/>
        <v>13260</v>
      </c>
      <c r="J243" s="21">
        <f t="shared" si="31"/>
        <v>93</v>
      </c>
      <c r="K243" s="22">
        <f t="shared" si="32"/>
        <v>297</v>
      </c>
      <c r="L243" s="21">
        <f t="shared" si="33"/>
        <v>133</v>
      </c>
      <c r="M243" s="21">
        <f t="shared" si="34"/>
        <v>94</v>
      </c>
      <c r="N243" s="21">
        <f t="shared" si="35"/>
        <v>51870</v>
      </c>
      <c r="O243" s="23">
        <f t="shared" si="36"/>
        <v>36660</v>
      </c>
      <c r="P243" t="s">
        <v>23</v>
      </c>
      <c r="Q243" t="s">
        <v>24</v>
      </c>
      <c r="R243" t="s">
        <v>1821</v>
      </c>
      <c r="S243">
        <v>2410</v>
      </c>
      <c r="T243" s="24">
        <v>45019</v>
      </c>
    </row>
    <row r="244" spans="1:20" x14ac:dyDescent="0.25">
      <c r="A244" t="s">
        <v>275</v>
      </c>
      <c r="B244" s="24">
        <v>44886</v>
      </c>
      <c r="C244" s="24">
        <v>44925</v>
      </c>
      <c r="D244" s="18">
        <v>60</v>
      </c>
      <c r="E244">
        <v>360</v>
      </c>
      <c r="F244" s="19">
        <f t="shared" si="28"/>
        <v>44985</v>
      </c>
      <c r="G244" s="24">
        <v>45019</v>
      </c>
      <c r="H244" s="20">
        <f t="shared" si="29"/>
        <v>34</v>
      </c>
      <c r="I244" s="21">
        <f t="shared" si="30"/>
        <v>12240</v>
      </c>
      <c r="J244" s="21">
        <f t="shared" si="31"/>
        <v>93</v>
      </c>
      <c r="K244" s="22">
        <f t="shared" si="32"/>
        <v>267</v>
      </c>
      <c r="L244" s="21">
        <f t="shared" si="33"/>
        <v>133</v>
      </c>
      <c r="M244" s="21">
        <f t="shared" si="34"/>
        <v>94</v>
      </c>
      <c r="N244" s="21">
        <f t="shared" si="35"/>
        <v>47880</v>
      </c>
      <c r="O244" s="23">
        <f t="shared" si="36"/>
        <v>33840</v>
      </c>
      <c r="P244" t="s">
        <v>23</v>
      </c>
      <c r="Q244" t="s">
        <v>24</v>
      </c>
      <c r="R244" t="s">
        <v>1821</v>
      </c>
      <c r="S244">
        <v>2410</v>
      </c>
      <c r="T244" s="24">
        <v>45019</v>
      </c>
    </row>
    <row r="245" spans="1:20" x14ac:dyDescent="0.25">
      <c r="A245" t="s">
        <v>276</v>
      </c>
      <c r="B245" s="24">
        <v>44886</v>
      </c>
      <c r="C245" s="24">
        <v>44925</v>
      </c>
      <c r="D245" s="18">
        <v>60</v>
      </c>
      <c r="E245">
        <v>400</v>
      </c>
      <c r="F245" s="19">
        <f t="shared" si="28"/>
        <v>44985</v>
      </c>
      <c r="G245" s="24">
        <v>45019</v>
      </c>
      <c r="H245" s="20">
        <f t="shared" si="29"/>
        <v>34</v>
      </c>
      <c r="I245" s="21">
        <f t="shared" si="30"/>
        <v>13600</v>
      </c>
      <c r="J245" s="21">
        <f t="shared" si="31"/>
        <v>93</v>
      </c>
      <c r="K245" s="22">
        <f t="shared" si="32"/>
        <v>307</v>
      </c>
      <c r="L245" s="21">
        <f t="shared" si="33"/>
        <v>133</v>
      </c>
      <c r="M245" s="21">
        <f t="shared" si="34"/>
        <v>94</v>
      </c>
      <c r="N245" s="21">
        <f t="shared" si="35"/>
        <v>53200</v>
      </c>
      <c r="O245" s="23">
        <f t="shared" si="36"/>
        <v>37600</v>
      </c>
      <c r="P245" t="s">
        <v>23</v>
      </c>
      <c r="Q245" t="s">
        <v>24</v>
      </c>
      <c r="R245" t="s">
        <v>1821</v>
      </c>
      <c r="S245">
        <v>2410</v>
      </c>
      <c r="T245" s="24">
        <v>45019</v>
      </c>
    </row>
    <row r="246" spans="1:20" x14ac:dyDescent="0.25">
      <c r="A246" t="s">
        <v>277</v>
      </c>
      <c r="B246" s="24">
        <v>44886</v>
      </c>
      <c r="C246" s="24">
        <v>44925</v>
      </c>
      <c r="D246" s="18">
        <v>60</v>
      </c>
      <c r="E246">
        <v>395</v>
      </c>
      <c r="F246" s="19">
        <f t="shared" si="28"/>
        <v>44985</v>
      </c>
      <c r="G246" s="24">
        <v>45019</v>
      </c>
      <c r="H246" s="20">
        <f t="shared" si="29"/>
        <v>34</v>
      </c>
      <c r="I246" s="21">
        <f t="shared" si="30"/>
        <v>13430</v>
      </c>
      <c r="J246" s="21">
        <f t="shared" si="31"/>
        <v>93</v>
      </c>
      <c r="K246" s="22">
        <f t="shared" si="32"/>
        <v>302</v>
      </c>
      <c r="L246" s="21">
        <f t="shared" si="33"/>
        <v>133</v>
      </c>
      <c r="M246" s="21">
        <f t="shared" si="34"/>
        <v>94</v>
      </c>
      <c r="N246" s="21">
        <f t="shared" si="35"/>
        <v>52535</v>
      </c>
      <c r="O246" s="23">
        <f t="shared" si="36"/>
        <v>37130</v>
      </c>
      <c r="P246" t="s">
        <v>23</v>
      </c>
      <c r="Q246" t="s">
        <v>24</v>
      </c>
      <c r="R246" t="s">
        <v>1821</v>
      </c>
      <c r="S246">
        <v>2410</v>
      </c>
      <c r="T246" s="24">
        <v>45019</v>
      </c>
    </row>
    <row r="247" spans="1:20" x14ac:dyDescent="0.25">
      <c r="A247" t="s">
        <v>278</v>
      </c>
      <c r="B247" s="24">
        <v>44886</v>
      </c>
      <c r="C247" s="24">
        <v>44925</v>
      </c>
      <c r="D247" s="18">
        <v>60</v>
      </c>
      <c r="E247">
        <v>380</v>
      </c>
      <c r="F247" s="19">
        <f t="shared" si="28"/>
        <v>44985</v>
      </c>
      <c r="G247" s="24">
        <v>45019</v>
      </c>
      <c r="H247" s="20">
        <f t="shared" si="29"/>
        <v>34</v>
      </c>
      <c r="I247" s="21">
        <f t="shared" si="30"/>
        <v>12920</v>
      </c>
      <c r="J247" s="21">
        <f t="shared" si="31"/>
        <v>93</v>
      </c>
      <c r="K247" s="22">
        <f t="shared" si="32"/>
        <v>287</v>
      </c>
      <c r="L247" s="21">
        <f t="shared" si="33"/>
        <v>133</v>
      </c>
      <c r="M247" s="21">
        <f t="shared" si="34"/>
        <v>94</v>
      </c>
      <c r="N247" s="21">
        <f t="shared" si="35"/>
        <v>50540</v>
      </c>
      <c r="O247" s="23">
        <f t="shared" si="36"/>
        <v>35720</v>
      </c>
      <c r="P247" t="s">
        <v>23</v>
      </c>
      <c r="Q247" t="s">
        <v>24</v>
      </c>
      <c r="R247" t="s">
        <v>1821</v>
      </c>
      <c r="S247">
        <v>2410</v>
      </c>
      <c r="T247" s="24">
        <v>45019</v>
      </c>
    </row>
    <row r="248" spans="1:20" x14ac:dyDescent="0.25">
      <c r="A248" t="s">
        <v>279</v>
      </c>
      <c r="B248" s="24">
        <v>44925</v>
      </c>
      <c r="C248" s="24">
        <v>44962</v>
      </c>
      <c r="D248" s="18">
        <v>60</v>
      </c>
      <c r="E248">
        <v>400</v>
      </c>
      <c r="F248" s="19">
        <f t="shared" si="28"/>
        <v>45021</v>
      </c>
      <c r="G248" s="24">
        <v>45019</v>
      </c>
      <c r="H248" s="20">
        <f t="shared" si="29"/>
        <v>-2</v>
      </c>
      <c r="I248" s="21">
        <f t="shared" si="30"/>
        <v>-800</v>
      </c>
      <c r="J248" s="21">
        <f t="shared" si="31"/>
        <v>58</v>
      </c>
      <c r="K248" s="22">
        <f t="shared" si="32"/>
        <v>342</v>
      </c>
      <c r="L248" s="21">
        <f t="shared" si="33"/>
        <v>94</v>
      </c>
      <c r="M248" s="21">
        <f t="shared" si="34"/>
        <v>57</v>
      </c>
      <c r="N248" s="21">
        <f t="shared" si="35"/>
        <v>37600</v>
      </c>
      <c r="O248" s="23">
        <f t="shared" si="36"/>
        <v>22800</v>
      </c>
      <c r="P248" t="s">
        <v>23</v>
      </c>
      <c r="Q248" t="s">
        <v>24</v>
      </c>
      <c r="R248" t="s">
        <v>1821</v>
      </c>
      <c r="S248">
        <v>2414</v>
      </c>
      <c r="T248" s="24">
        <v>45019</v>
      </c>
    </row>
    <row r="249" spans="1:20" x14ac:dyDescent="0.25">
      <c r="A249" t="s">
        <v>280</v>
      </c>
      <c r="B249" s="24">
        <v>44925</v>
      </c>
      <c r="C249" s="24">
        <v>44962</v>
      </c>
      <c r="D249" s="18">
        <v>60</v>
      </c>
      <c r="E249">
        <v>390</v>
      </c>
      <c r="F249" s="19">
        <f t="shared" si="28"/>
        <v>45021</v>
      </c>
      <c r="G249" s="24">
        <v>45019</v>
      </c>
      <c r="H249" s="20">
        <f t="shared" si="29"/>
        <v>-2</v>
      </c>
      <c r="I249" s="21">
        <f t="shared" si="30"/>
        <v>-780</v>
      </c>
      <c r="J249" s="21">
        <f t="shared" si="31"/>
        <v>58</v>
      </c>
      <c r="K249" s="22">
        <f t="shared" si="32"/>
        <v>332</v>
      </c>
      <c r="L249" s="21">
        <f t="shared" si="33"/>
        <v>94</v>
      </c>
      <c r="M249" s="21">
        <f t="shared" si="34"/>
        <v>57</v>
      </c>
      <c r="N249" s="21">
        <f t="shared" si="35"/>
        <v>36660</v>
      </c>
      <c r="O249" s="23">
        <f t="shared" si="36"/>
        <v>22230</v>
      </c>
      <c r="P249" t="s">
        <v>23</v>
      </c>
      <c r="Q249" t="s">
        <v>24</v>
      </c>
      <c r="R249" t="s">
        <v>1821</v>
      </c>
      <c r="S249">
        <v>2414</v>
      </c>
      <c r="T249" s="24">
        <v>45019</v>
      </c>
    </row>
    <row r="250" spans="1:20" x14ac:dyDescent="0.25">
      <c r="A250" t="s">
        <v>281</v>
      </c>
      <c r="B250" s="24">
        <v>44925</v>
      </c>
      <c r="C250" s="24">
        <v>44962</v>
      </c>
      <c r="D250" s="18">
        <v>60</v>
      </c>
      <c r="E250">
        <v>395</v>
      </c>
      <c r="F250" s="19">
        <f t="shared" si="28"/>
        <v>45021</v>
      </c>
      <c r="G250" s="24">
        <v>45019</v>
      </c>
      <c r="H250" s="20">
        <f t="shared" si="29"/>
        <v>-2</v>
      </c>
      <c r="I250" s="21">
        <f t="shared" si="30"/>
        <v>-790</v>
      </c>
      <c r="J250" s="21">
        <f t="shared" si="31"/>
        <v>58</v>
      </c>
      <c r="K250" s="22">
        <f t="shared" si="32"/>
        <v>337</v>
      </c>
      <c r="L250" s="21">
        <f t="shared" si="33"/>
        <v>94</v>
      </c>
      <c r="M250" s="21">
        <f t="shared" si="34"/>
        <v>57</v>
      </c>
      <c r="N250" s="21">
        <f t="shared" si="35"/>
        <v>37130</v>
      </c>
      <c r="O250" s="23">
        <f t="shared" si="36"/>
        <v>22515</v>
      </c>
      <c r="P250" t="s">
        <v>23</v>
      </c>
      <c r="Q250" t="s">
        <v>24</v>
      </c>
      <c r="R250" t="s">
        <v>1821</v>
      </c>
      <c r="S250">
        <v>2414</v>
      </c>
      <c r="T250" s="24">
        <v>45019</v>
      </c>
    </row>
    <row r="251" spans="1:20" x14ac:dyDescent="0.25">
      <c r="A251" t="s">
        <v>282</v>
      </c>
      <c r="B251" s="24">
        <v>44925</v>
      </c>
      <c r="C251" s="24">
        <v>44962</v>
      </c>
      <c r="D251" s="18">
        <v>60</v>
      </c>
      <c r="E251">
        <v>390</v>
      </c>
      <c r="F251" s="19">
        <f t="shared" si="28"/>
        <v>45021</v>
      </c>
      <c r="G251" s="24">
        <v>45019</v>
      </c>
      <c r="H251" s="20">
        <f t="shared" si="29"/>
        <v>-2</v>
      </c>
      <c r="I251" s="21">
        <f t="shared" si="30"/>
        <v>-780</v>
      </c>
      <c r="J251" s="21">
        <f t="shared" si="31"/>
        <v>58</v>
      </c>
      <c r="K251" s="22">
        <f t="shared" si="32"/>
        <v>332</v>
      </c>
      <c r="L251" s="21">
        <f t="shared" si="33"/>
        <v>94</v>
      </c>
      <c r="M251" s="21">
        <f t="shared" si="34"/>
        <v>57</v>
      </c>
      <c r="N251" s="21">
        <f t="shared" si="35"/>
        <v>36660</v>
      </c>
      <c r="O251" s="23">
        <f t="shared" si="36"/>
        <v>22230</v>
      </c>
      <c r="P251" t="s">
        <v>23</v>
      </c>
      <c r="Q251" t="s">
        <v>24</v>
      </c>
      <c r="R251" t="s">
        <v>1821</v>
      </c>
      <c r="S251">
        <v>2414</v>
      </c>
      <c r="T251" s="24">
        <v>45019</v>
      </c>
    </row>
    <row r="252" spans="1:20" x14ac:dyDescent="0.25">
      <c r="A252" t="s">
        <v>283</v>
      </c>
      <c r="B252" s="24">
        <v>44925</v>
      </c>
      <c r="C252" s="24">
        <v>44962</v>
      </c>
      <c r="D252" s="18">
        <v>60</v>
      </c>
      <c r="E252">
        <v>400</v>
      </c>
      <c r="F252" s="19">
        <f t="shared" si="28"/>
        <v>45021</v>
      </c>
      <c r="G252" s="24">
        <v>45019</v>
      </c>
      <c r="H252" s="20">
        <f t="shared" si="29"/>
        <v>-2</v>
      </c>
      <c r="I252" s="21">
        <f t="shared" si="30"/>
        <v>-800</v>
      </c>
      <c r="J252" s="21">
        <f t="shared" si="31"/>
        <v>58</v>
      </c>
      <c r="K252" s="22">
        <f t="shared" si="32"/>
        <v>342</v>
      </c>
      <c r="L252" s="21">
        <f t="shared" si="33"/>
        <v>94</v>
      </c>
      <c r="M252" s="21">
        <f t="shared" si="34"/>
        <v>57</v>
      </c>
      <c r="N252" s="21">
        <f t="shared" si="35"/>
        <v>37600</v>
      </c>
      <c r="O252" s="23">
        <f t="shared" si="36"/>
        <v>22800</v>
      </c>
      <c r="P252" t="s">
        <v>23</v>
      </c>
      <c r="Q252" t="s">
        <v>24</v>
      </c>
      <c r="R252" t="s">
        <v>1821</v>
      </c>
      <c r="S252">
        <v>2414</v>
      </c>
      <c r="T252" s="24">
        <v>45019</v>
      </c>
    </row>
    <row r="253" spans="1:20" x14ac:dyDescent="0.25">
      <c r="A253" t="s">
        <v>284</v>
      </c>
      <c r="B253" s="24">
        <v>44925</v>
      </c>
      <c r="C253" s="24">
        <v>44962</v>
      </c>
      <c r="D253" s="18">
        <v>60</v>
      </c>
      <c r="E253">
        <v>390</v>
      </c>
      <c r="F253" s="19">
        <f t="shared" si="28"/>
        <v>45021</v>
      </c>
      <c r="G253" s="24">
        <v>45019</v>
      </c>
      <c r="H253" s="20">
        <f t="shared" si="29"/>
        <v>-2</v>
      </c>
      <c r="I253" s="21">
        <f t="shared" si="30"/>
        <v>-780</v>
      </c>
      <c r="J253" s="21">
        <f t="shared" si="31"/>
        <v>58</v>
      </c>
      <c r="K253" s="22">
        <f t="shared" si="32"/>
        <v>332</v>
      </c>
      <c r="L253" s="21">
        <f t="shared" si="33"/>
        <v>94</v>
      </c>
      <c r="M253" s="21">
        <f t="shared" si="34"/>
        <v>57</v>
      </c>
      <c r="N253" s="21">
        <f t="shared" si="35"/>
        <v>36660</v>
      </c>
      <c r="O253" s="23">
        <f t="shared" si="36"/>
        <v>22230</v>
      </c>
      <c r="P253" t="s">
        <v>23</v>
      </c>
      <c r="Q253" t="s">
        <v>24</v>
      </c>
      <c r="R253" t="s">
        <v>1821</v>
      </c>
      <c r="S253">
        <v>2414</v>
      </c>
      <c r="T253" s="24">
        <v>45019</v>
      </c>
    </row>
    <row r="254" spans="1:20" x14ac:dyDescent="0.25">
      <c r="A254" t="s">
        <v>285</v>
      </c>
      <c r="B254" s="24">
        <v>44925</v>
      </c>
      <c r="C254" s="24">
        <v>44962</v>
      </c>
      <c r="D254" s="18">
        <v>60</v>
      </c>
      <c r="E254">
        <v>390</v>
      </c>
      <c r="F254" s="19">
        <f t="shared" si="28"/>
        <v>45021</v>
      </c>
      <c r="G254" s="24">
        <v>45019</v>
      </c>
      <c r="H254" s="20">
        <f t="shared" si="29"/>
        <v>-2</v>
      </c>
      <c r="I254" s="21">
        <f t="shared" si="30"/>
        <v>-780</v>
      </c>
      <c r="J254" s="21">
        <f t="shared" si="31"/>
        <v>58</v>
      </c>
      <c r="K254" s="22">
        <f t="shared" si="32"/>
        <v>332</v>
      </c>
      <c r="L254" s="21">
        <f t="shared" si="33"/>
        <v>94</v>
      </c>
      <c r="M254" s="21">
        <f t="shared" si="34"/>
        <v>57</v>
      </c>
      <c r="N254" s="21">
        <f t="shared" si="35"/>
        <v>36660</v>
      </c>
      <c r="O254" s="23">
        <f t="shared" si="36"/>
        <v>22230</v>
      </c>
      <c r="P254" t="s">
        <v>23</v>
      </c>
      <c r="Q254" t="s">
        <v>24</v>
      </c>
      <c r="R254" t="s">
        <v>1821</v>
      </c>
      <c r="S254">
        <v>2414</v>
      </c>
      <c r="T254" s="24">
        <v>45019</v>
      </c>
    </row>
    <row r="255" spans="1:20" x14ac:dyDescent="0.25">
      <c r="A255" t="s">
        <v>286</v>
      </c>
      <c r="B255" s="24">
        <v>44925</v>
      </c>
      <c r="C255" s="24">
        <v>44962</v>
      </c>
      <c r="D255" s="18">
        <v>60</v>
      </c>
      <c r="E255">
        <v>400</v>
      </c>
      <c r="F255" s="19">
        <f t="shared" si="28"/>
        <v>45021</v>
      </c>
      <c r="G255" s="24">
        <v>45019</v>
      </c>
      <c r="H255" s="20">
        <f t="shared" si="29"/>
        <v>-2</v>
      </c>
      <c r="I255" s="21">
        <f t="shared" si="30"/>
        <v>-800</v>
      </c>
      <c r="J255" s="21">
        <f t="shared" si="31"/>
        <v>58</v>
      </c>
      <c r="K255" s="22">
        <f t="shared" si="32"/>
        <v>342</v>
      </c>
      <c r="L255" s="21">
        <f t="shared" si="33"/>
        <v>94</v>
      </c>
      <c r="M255" s="21">
        <f t="shared" si="34"/>
        <v>57</v>
      </c>
      <c r="N255" s="21">
        <f t="shared" si="35"/>
        <v>37600</v>
      </c>
      <c r="O255" s="23">
        <f t="shared" si="36"/>
        <v>22800</v>
      </c>
      <c r="P255" t="s">
        <v>23</v>
      </c>
      <c r="Q255" t="s">
        <v>24</v>
      </c>
      <c r="R255" t="s">
        <v>1821</v>
      </c>
      <c r="S255">
        <v>2414</v>
      </c>
      <c r="T255" s="24">
        <v>45019</v>
      </c>
    </row>
    <row r="256" spans="1:20" x14ac:dyDescent="0.25">
      <c r="A256" t="s">
        <v>287</v>
      </c>
      <c r="B256" s="24">
        <v>44925</v>
      </c>
      <c r="C256" s="24">
        <v>44962</v>
      </c>
      <c r="D256" s="18">
        <v>60</v>
      </c>
      <c r="E256">
        <v>400</v>
      </c>
      <c r="F256" s="19">
        <f t="shared" si="28"/>
        <v>45021</v>
      </c>
      <c r="G256" s="24">
        <v>45019</v>
      </c>
      <c r="H256" s="20">
        <f t="shared" si="29"/>
        <v>-2</v>
      </c>
      <c r="I256" s="21">
        <f t="shared" si="30"/>
        <v>-800</v>
      </c>
      <c r="J256" s="21">
        <f t="shared" si="31"/>
        <v>58</v>
      </c>
      <c r="K256" s="22">
        <f t="shared" si="32"/>
        <v>342</v>
      </c>
      <c r="L256" s="21">
        <f t="shared" si="33"/>
        <v>94</v>
      </c>
      <c r="M256" s="21">
        <f t="shared" si="34"/>
        <v>57</v>
      </c>
      <c r="N256" s="21">
        <f t="shared" si="35"/>
        <v>37600</v>
      </c>
      <c r="O256" s="23">
        <f t="shared" si="36"/>
        <v>22800</v>
      </c>
      <c r="P256" t="s">
        <v>23</v>
      </c>
      <c r="Q256" t="s">
        <v>24</v>
      </c>
      <c r="R256" t="s">
        <v>1821</v>
      </c>
      <c r="S256">
        <v>2414</v>
      </c>
      <c r="T256" s="24">
        <v>45019</v>
      </c>
    </row>
    <row r="257" spans="1:20" x14ac:dyDescent="0.25">
      <c r="A257" t="s">
        <v>288</v>
      </c>
      <c r="B257" s="24">
        <v>44925</v>
      </c>
      <c r="C257" s="24">
        <v>44962</v>
      </c>
      <c r="D257" s="18">
        <v>60</v>
      </c>
      <c r="E257">
        <v>400</v>
      </c>
      <c r="F257" s="19">
        <f t="shared" si="28"/>
        <v>45021</v>
      </c>
      <c r="G257" s="24">
        <v>45019</v>
      </c>
      <c r="H257" s="20">
        <f t="shared" si="29"/>
        <v>-2</v>
      </c>
      <c r="I257" s="21">
        <f t="shared" si="30"/>
        <v>-800</v>
      </c>
      <c r="J257" s="21">
        <f t="shared" si="31"/>
        <v>58</v>
      </c>
      <c r="K257" s="22">
        <f t="shared" si="32"/>
        <v>342</v>
      </c>
      <c r="L257" s="21">
        <f t="shared" si="33"/>
        <v>94</v>
      </c>
      <c r="M257" s="21">
        <f t="shared" si="34"/>
        <v>57</v>
      </c>
      <c r="N257" s="21">
        <f t="shared" si="35"/>
        <v>37600</v>
      </c>
      <c r="O257" s="23">
        <f t="shared" si="36"/>
        <v>22800</v>
      </c>
      <c r="P257" t="s">
        <v>23</v>
      </c>
      <c r="Q257" t="s">
        <v>24</v>
      </c>
      <c r="R257" t="s">
        <v>1821</v>
      </c>
      <c r="S257">
        <v>2414</v>
      </c>
      <c r="T257" s="24">
        <v>45019</v>
      </c>
    </row>
    <row r="258" spans="1:20" x14ac:dyDescent="0.25">
      <c r="A258" t="s">
        <v>109</v>
      </c>
      <c r="B258" s="24">
        <v>44952</v>
      </c>
      <c r="C258" s="24">
        <v>44986</v>
      </c>
      <c r="D258" s="18">
        <v>60</v>
      </c>
      <c r="E258">
        <v>399.4</v>
      </c>
      <c r="F258" s="19">
        <f t="shared" si="28"/>
        <v>45047</v>
      </c>
      <c r="G258" s="24">
        <v>45019</v>
      </c>
      <c r="H258" s="20">
        <f t="shared" si="29"/>
        <v>-28</v>
      </c>
      <c r="I258" s="21">
        <f t="shared" si="30"/>
        <v>-11183.199999999999</v>
      </c>
      <c r="J258" s="21">
        <f t="shared" si="31"/>
        <v>32</v>
      </c>
      <c r="K258" s="22">
        <f t="shared" si="32"/>
        <v>367.4</v>
      </c>
      <c r="L258" s="21">
        <f t="shared" si="33"/>
        <v>67</v>
      </c>
      <c r="M258" s="21">
        <f t="shared" si="34"/>
        <v>33</v>
      </c>
      <c r="N258" s="21">
        <f t="shared" si="35"/>
        <v>26759.8</v>
      </c>
      <c r="O258" s="23">
        <f t="shared" si="36"/>
        <v>13180.199999999999</v>
      </c>
      <c r="P258" t="s">
        <v>23</v>
      </c>
      <c r="Q258" t="s">
        <v>24</v>
      </c>
      <c r="R258" t="s">
        <v>1821</v>
      </c>
      <c r="S258">
        <v>2416</v>
      </c>
      <c r="T258" s="24">
        <v>45019</v>
      </c>
    </row>
    <row r="259" spans="1:20" x14ac:dyDescent="0.25">
      <c r="A259" t="s">
        <v>111</v>
      </c>
      <c r="B259" s="24">
        <v>44952</v>
      </c>
      <c r="C259" s="24">
        <v>44986</v>
      </c>
      <c r="D259" s="18">
        <v>60</v>
      </c>
      <c r="E259">
        <v>390</v>
      </c>
      <c r="F259" s="19">
        <f t="shared" si="28"/>
        <v>45047</v>
      </c>
      <c r="G259" s="24">
        <v>45019</v>
      </c>
      <c r="H259" s="20">
        <f t="shared" si="29"/>
        <v>-28</v>
      </c>
      <c r="I259" s="21">
        <f t="shared" si="30"/>
        <v>-10920</v>
      </c>
      <c r="J259" s="21">
        <f t="shared" si="31"/>
        <v>32</v>
      </c>
      <c r="K259" s="22">
        <f t="shared" si="32"/>
        <v>358</v>
      </c>
      <c r="L259" s="21">
        <f t="shared" si="33"/>
        <v>67</v>
      </c>
      <c r="M259" s="21">
        <f t="shared" si="34"/>
        <v>33</v>
      </c>
      <c r="N259" s="21">
        <f t="shared" si="35"/>
        <v>26130</v>
      </c>
      <c r="O259" s="23">
        <f t="shared" si="36"/>
        <v>12870</v>
      </c>
      <c r="P259" t="s">
        <v>23</v>
      </c>
      <c r="Q259" t="s">
        <v>24</v>
      </c>
      <c r="R259" t="s">
        <v>1821</v>
      </c>
      <c r="S259">
        <v>2416</v>
      </c>
      <c r="T259" s="24">
        <v>45019</v>
      </c>
    </row>
    <row r="260" spans="1:20" x14ac:dyDescent="0.25">
      <c r="A260" t="s">
        <v>112</v>
      </c>
      <c r="B260" s="24">
        <v>44952</v>
      </c>
      <c r="C260" s="24">
        <v>44986</v>
      </c>
      <c r="D260" s="18">
        <v>60</v>
      </c>
      <c r="E260">
        <v>396</v>
      </c>
      <c r="F260" s="19">
        <f t="shared" si="28"/>
        <v>45047</v>
      </c>
      <c r="G260" s="24">
        <v>45019</v>
      </c>
      <c r="H260" s="20">
        <f t="shared" si="29"/>
        <v>-28</v>
      </c>
      <c r="I260" s="21">
        <f t="shared" si="30"/>
        <v>-11088</v>
      </c>
      <c r="J260" s="21">
        <f t="shared" si="31"/>
        <v>32</v>
      </c>
      <c r="K260" s="22">
        <f t="shared" si="32"/>
        <v>364</v>
      </c>
      <c r="L260" s="21">
        <f t="shared" si="33"/>
        <v>67</v>
      </c>
      <c r="M260" s="21">
        <f t="shared" si="34"/>
        <v>33</v>
      </c>
      <c r="N260" s="21">
        <f t="shared" si="35"/>
        <v>26532</v>
      </c>
      <c r="O260" s="23">
        <f t="shared" si="36"/>
        <v>13068</v>
      </c>
      <c r="P260" t="s">
        <v>23</v>
      </c>
      <c r="Q260" t="s">
        <v>24</v>
      </c>
      <c r="R260" t="s">
        <v>1821</v>
      </c>
      <c r="S260">
        <v>2416</v>
      </c>
      <c r="T260" s="24">
        <v>45019</v>
      </c>
    </row>
    <row r="261" spans="1:20" x14ac:dyDescent="0.25">
      <c r="A261" t="s">
        <v>289</v>
      </c>
      <c r="B261" s="24">
        <v>44952</v>
      </c>
      <c r="C261" s="24">
        <v>44986</v>
      </c>
      <c r="D261" s="18">
        <v>60</v>
      </c>
      <c r="E261">
        <v>400</v>
      </c>
      <c r="F261" s="19">
        <f t="shared" si="28"/>
        <v>45047</v>
      </c>
      <c r="G261" s="24">
        <v>45019</v>
      </c>
      <c r="H261" s="20">
        <f t="shared" si="29"/>
        <v>-28</v>
      </c>
      <c r="I261" s="21">
        <f t="shared" si="30"/>
        <v>-11200</v>
      </c>
      <c r="J261" s="21">
        <f t="shared" si="31"/>
        <v>32</v>
      </c>
      <c r="K261" s="22">
        <f t="shared" si="32"/>
        <v>368</v>
      </c>
      <c r="L261" s="21">
        <f t="shared" si="33"/>
        <v>67</v>
      </c>
      <c r="M261" s="21">
        <f t="shared" si="34"/>
        <v>33</v>
      </c>
      <c r="N261" s="21">
        <f t="shared" si="35"/>
        <v>26800</v>
      </c>
      <c r="O261" s="23">
        <f t="shared" si="36"/>
        <v>13200</v>
      </c>
      <c r="P261" t="s">
        <v>23</v>
      </c>
      <c r="Q261" t="s">
        <v>24</v>
      </c>
      <c r="R261" t="s">
        <v>1821</v>
      </c>
      <c r="S261">
        <v>2416</v>
      </c>
      <c r="T261" s="24">
        <v>45019</v>
      </c>
    </row>
    <row r="262" spans="1:20" x14ac:dyDescent="0.25">
      <c r="A262" t="s">
        <v>290</v>
      </c>
      <c r="B262" s="24">
        <v>44952</v>
      </c>
      <c r="C262" s="24">
        <v>44986</v>
      </c>
      <c r="D262" s="18">
        <v>60</v>
      </c>
      <c r="E262">
        <v>390</v>
      </c>
      <c r="F262" s="19">
        <f t="shared" si="28"/>
        <v>45047</v>
      </c>
      <c r="G262" s="24">
        <v>45019</v>
      </c>
      <c r="H262" s="20">
        <f t="shared" si="29"/>
        <v>-28</v>
      </c>
      <c r="I262" s="21">
        <f t="shared" si="30"/>
        <v>-10920</v>
      </c>
      <c r="J262" s="21">
        <f t="shared" si="31"/>
        <v>32</v>
      </c>
      <c r="K262" s="22">
        <f t="shared" si="32"/>
        <v>358</v>
      </c>
      <c r="L262" s="21">
        <f t="shared" si="33"/>
        <v>67</v>
      </c>
      <c r="M262" s="21">
        <f t="shared" si="34"/>
        <v>33</v>
      </c>
      <c r="N262" s="21">
        <f t="shared" si="35"/>
        <v>26130</v>
      </c>
      <c r="O262" s="23">
        <f t="shared" si="36"/>
        <v>12870</v>
      </c>
      <c r="P262" t="s">
        <v>23</v>
      </c>
      <c r="Q262" t="s">
        <v>24</v>
      </c>
      <c r="R262" t="s">
        <v>1821</v>
      </c>
      <c r="S262">
        <v>2416</v>
      </c>
      <c r="T262" s="24">
        <v>45019</v>
      </c>
    </row>
    <row r="263" spans="1:20" x14ac:dyDescent="0.25">
      <c r="A263" t="s">
        <v>291</v>
      </c>
      <c r="B263" s="24">
        <v>44952</v>
      </c>
      <c r="C263" s="24">
        <v>44986</v>
      </c>
      <c r="D263" s="18">
        <v>60</v>
      </c>
      <c r="E263">
        <v>380</v>
      </c>
      <c r="F263" s="19">
        <f t="shared" ref="F263:F326" si="37">EDATE(C263,2)</f>
        <v>45047</v>
      </c>
      <c r="G263" s="24">
        <v>45019</v>
      </c>
      <c r="H263" s="20">
        <f t="shared" si="29"/>
        <v>-28</v>
      </c>
      <c r="I263" s="21">
        <f t="shared" si="30"/>
        <v>-10640</v>
      </c>
      <c r="J263" s="21">
        <f t="shared" si="31"/>
        <v>32</v>
      </c>
      <c r="K263" s="22">
        <f t="shared" si="32"/>
        <v>348</v>
      </c>
      <c r="L263" s="21">
        <f t="shared" si="33"/>
        <v>67</v>
      </c>
      <c r="M263" s="21">
        <f t="shared" si="34"/>
        <v>33</v>
      </c>
      <c r="N263" s="21">
        <f t="shared" si="35"/>
        <v>25460</v>
      </c>
      <c r="O263" s="23">
        <f t="shared" si="36"/>
        <v>12540</v>
      </c>
      <c r="P263" t="s">
        <v>23</v>
      </c>
      <c r="Q263" t="s">
        <v>24</v>
      </c>
      <c r="R263" t="s">
        <v>1821</v>
      </c>
      <c r="S263">
        <v>2416</v>
      </c>
      <c r="T263" s="24">
        <v>45019</v>
      </c>
    </row>
    <row r="264" spans="1:20" x14ac:dyDescent="0.25">
      <c r="A264" t="s">
        <v>113</v>
      </c>
      <c r="B264" s="24">
        <v>44952</v>
      </c>
      <c r="C264" s="24">
        <v>44986</v>
      </c>
      <c r="D264" s="18">
        <v>60</v>
      </c>
      <c r="E264">
        <v>380</v>
      </c>
      <c r="F264" s="19">
        <f t="shared" si="37"/>
        <v>45047</v>
      </c>
      <c r="G264" s="24">
        <v>45019</v>
      </c>
      <c r="H264" s="20">
        <f t="shared" ref="H264:H327" si="38">G264-F264</f>
        <v>-28</v>
      </c>
      <c r="I264" s="21">
        <f t="shared" ref="I264:I327" si="39">E264*H264</f>
        <v>-10640</v>
      </c>
      <c r="J264" s="21">
        <f t="shared" ref="J264:J327" si="40">DAYS360(C264,G264)</f>
        <v>32</v>
      </c>
      <c r="K264" s="22">
        <f t="shared" ref="K264:K327" si="41">E264-J264</f>
        <v>348</v>
      </c>
      <c r="L264" s="21">
        <f t="shared" ref="L264:L327" si="42">G264-B264</f>
        <v>67</v>
      </c>
      <c r="M264" s="21">
        <f t="shared" ref="M264:M327" si="43">G264-C264</f>
        <v>33</v>
      </c>
      <c r="N264" s="21">
        <f t="shared" ref="N264:N327" si="44">E264*L264</f>
        <v>25460</v>
      </c>
      <c r="O264" s="23">
        <f t="shared" ref="O264:O327" si="45">E264*M264</f>
        <v>12540</v>
      </c>
      <c r="P264" t="s">
        <v>23</v>
      </c>
      <c r="Q264" t="s">
        <v>24</v>
      </c>
      <c r="R264" t="s">
        <v>1821</v>
      </c>
      <c r="S264">
        <v>2416</v>
      </c>
      <c r="T264" s="24">
        <v>45019</v>
      </c>
    </row>
    <row r="265" spans="1:20" x14ac:dyDescent="0.25">
      <c r="A265" t="s">
        <v>114</v>
      </c>
      <c r="B265" s="24">
        <v>44952</v>
      </c>
      <c r="C265" s="24">
        <v>44986</v>
      </c>
      <c r="D265" s="18">
        <v>60</v>
      </c>
      <c r="E265">
        <v>397.5</v>
      </c>
      <c r="F265" s="19">
        <f t="shared" si="37"/>
        <v>45047</v>
      </c>
      <c r="G265" s="24">
        <v>45019</v>
      </c>
      <c r="H265" s="20">
        <f t="shared" si="38"/>
        <v>-28</v>
      </c>
      <c r="I265" s="21">
        <f t="shared" si="39"/>
        <v>-11130</v>
      </c>
      <c r="J265" s="21">
        <f t="shared" si="40"/>
        <v>32</v>
      </c>
      <c r="K265" s="22">
        <f t="shared" si="41"/>
        <v>365.5</v>
      </c>
      <c r="L265" s="21">
        <f t="shared" si="42"/>
        <v>67</v>
      </c>
      <c r="M265" s="21">
        <f t="shared" si="43"/>
        <v>33</v>
      </c>
      <c r="N265" s="21">
        <f t="shared" si="44"/>
        <v>26632.5</v>
      </c>
      <c r="O265" s="23">
        <f t="shared" si="45"/>
        <v>13117.5</v>
      </c>
      <c r="P265" t="s">
        <v>23</v>
      </c>
      <c r="Q265" t="s">
        <v>24</v>
      </c>
      <c r="R265" t="s">
        <v>1821</v>
      </c>
      <c r="S265">
        <v>2416</v>
      </c>
      <c r="T265" s="24">
        <v>45019</v>
      </c>
    </row>
    <row r="266" spans="1:20" x14ac:dyDescent="0.25">
      <c r="A266" t="s">
        <v>115</v>
      </c>
      <c r="B266" s="24">
        <v>44952</v>
      </c>
      <c r="C266" s="24">
        <v>44986</v>
      </c>
      <c r="D266" s="18">
        <v>60</v>
      </c>
      <c r="E266">
        <v>400</v>
      </c>
      <c r="F266" s="19">
        <f t="shared" si="37"/>
        <v>45047</v>
      </c>
      <c r="G266" s="24">
        <v>45019</v>
      </c>
      <c r="H266" s="20">
        <f t="shared" si="38"/>
        <v>-28</v>
      </c>
      <c r="I266" s="21">
        <f t="shared" si="39"/>
        <v>-11200</v>
      </c>
      <c r="J266" s="21">
        <f t="shared" si="40"/>
        <v>32</v>
      </c>
      <c r="K266" s="22">
        <f t="shared" si="41"/>
        <v>368</v>
      </c>
      <c r="L266" s="21">
        <f t="shared" si="42"/>
        <v>67</v>
      </c>
      <c r="M266" s="21">
        <f t="shared" si="43"/>
        <v>33</v>
      </c>
      <c r="N266" s="21">
        <f t="shared" si="44"/>
        <v>26800</v>
      </c>
      <c r="O266" s="23">
        <f t="shared" si="45"/>
        <v>13200</v>
      </c>
      <c r="P266" t="s">
        <v>23</v>
      </c>
      <c r="Q266" t="s">
        <v>24</v>
      </c>
      <c r="R266" t="s">
        <v>1821</v>
      </c>
      <c r="S266">
        <v>2416</v>
      </c>
      <c r="T266" s="24">
        <v>45019</v>
      </c>
    </row>
    <row r="267" spans="1:20" x14ac:dyDescent="0.25">
      <c r="A267" t="s">
        <v>292</v>
      </c>
      <c r="B267" s="24">
        <v>44952</v>
      </c>
      <c r="C267" s="24">
        <v>44986</v>
      </c>
      <c r="D267" s="18">
        <v>60</v>
      </c>
      <c r="E267">
        <v>285</v>
      </c>
      <c r="F267" s="19">
        <f t="shared" si="37"/>
        <v>45047</v>
      </c>
      <c r="G267" s="24">
        <v>45019</v>
      </c>
      <c r="H267" s="20">
        <f t="shared" si="38"/>
        <v>-28</v>
      </c>
      <c r="I267" s="21">
        <f t="shared" si="39"/>
        <v>-7980</v>
      </c>
      <c r="J267" s="21">
        <f t="shared" si="40"/>
        <v>32</v>
      </c>
      <c r="K267" s="22">
        <f t="shared" si="41"/>
        <v>253</v>
      </c>
      <c r="L267" s="21">
        <f t="shared" si="42"/>
        <v>67</v>
      </c>
      <c r="M267" s="21">
        <f t="shared" si="43"/>
        <v>33</v>
      </c>
      <c r="N267" s="21">
        <f t="shared" si="44"/>
        <v>19095</v>
      </c>
      <c r="O267" s="23">
        <f t="shared" si="45"/>
        <v>9405</v>
      </c>
      <c r="P267" t="s">
        <v>23</v>
      </c>
      <c r="Q267" t="s">
        <v>24</v>
      </c>
      <c r="R267" t="s">
        <v>1821</v>
      </c>
      <c r="S267">
        <v>2416</v>
      </c>
      <c r="T267" s="24">
        <v>45019</v>
      </c>
    </row>
    <row r="268" spans="1:20" x14ac:dyDescent="0.25">
      <c r="A268" t="s">
        <v>293</v>
      </c>
      <c r="B268" s="24">
        <v>44952</v>
      </c>
      <c r="C268" s="24">
        <v>44986</v>
      </c>
      <c r="D268" s="18">
        <v>60</v>
      </c>
      <c r="E268">
        <v>390</v>
      </c>
      <c r="F268" s="19">
        <f t="shared" si="37"/>
        <v>45047</v>
      </c>
      <c r="G268" s="24">
        <v>45019</v>
      </c>
      <c r="H268" s="20">
        <f t="shared" si="38"/>
        <v>-28</v>
      </c>
      <c r="I268" s="21">
        <f t="shared" si="39"/>
        <v>-10920</v>
      </c>
      <c r="J268" s="21">
        <f t="shared" si="40"/>
        <v>32</v>
      </c>
      <c r="K268" s="22">
        <f t="shared" si="41"/>
        <v>358</v>
      </c>
      <c r="L268" s="21">
        <f t="shared" si="42"/>
        <v>67</v>
      </c>
      <c r="M268" s="21">
        <f t="shared" si="43"/>
        <v>33</v>
      </c>
      <c r="N268" s="21">
        <f t="shared" si="44"/>
        <v>26130</v>
      </c>
      <c r="O268" s="23">
        <f t="shared" si="45"/>
        <v>12870</v>
      </c>
      <c r="P268" t="s">
        <v>23</v>
      </c>
      <c r="Q268" t="s">
        <v>24</v>
      </c>
      <c r="R268" t="s">
        <v>1821</v>
      </c>
      <c r="S268">
        <v>2416</v>
      </c>
      <c r="T268" s="24">
        <v>45019</v>
      </c>
    </row>
    <row r="269" spans="1:20" x14ac:dyDescent="0.25">
      <c r="A269" t="s">
        <v>294</v>
      </c>
      <c r="B269" s="24">
        <v>44952</v>
      </c>
      <c r="C269" s="24">
        <v>44986</v>
      </c>
      <c r="D269" s="18">
        <v>60</v>
      </c>
      <c r="E269">
        <v>400</v>
      </c>
      <c r="F269" s="19">
        <f t="shared" si="37"/>
        <v>45047</v>
      </c>
      <c r="G269" s="24">
        <v>45019</v>
      </c>
      <c r="H269" s="20">
        <f t="shared" si="38"/>
        <v>-28</v>
      </c>
      <c r="I269" s="21">
        <f t="shared" si="39"/>
        <v>-11200</v>
      </c>
      <c r="J269" s="21">
        <f t="shared" si="40"/>
        <v>32</v>
      </c>
      <c r="K269" s="22">
        <f t="shared" si="41"/>
        <v>368</v>
      </c>
      <c r="L269" s="21">
        <f t="shared" si="42"/>
        <v>67</v>
      </c>
      <c r="M269" s="21">
        <f t="shared" si="43"/>
        <v>33</v>
      </c>
      <c r="N269" s="21">
        <f t="shared" si="44"/>
        <v>26800</v>
      </c>
      <c r="O269" s="23">
        <f t="shared" si="45"/>
        <v>13200</v>
      </c>
      <c r="P269" t="s">
        <v>23</v>
      </c>
      <c r="Q269" t="s">
        <v>24</v>
      </c>
      <c r="R269" t="s">
        <v>1821</v>
      </c>
      <c r="S269">
        <v>2416</v>
      </c>
      <c r="T269" s="24">
        <v>45019</v>
      </c>
    </row>
    <row r="270" spans="1:20" x14ac:dyDescent="0.25">
      <c r="A270" t="s">
        <v>295</v>
      </c>
      <c r="B270" s="24">
        <v>44952</v>
      </c>
      <c r="C270" s="24">
        <v>44986</v>
      </c>
      <c r="D270" s="18">
        <v>60</v>
      </c>
      <c r="E270">
        <v>380</v>
      </c>
      <c r="F270" s="19">
        <f t="shared" si="37"/>
        <v>45047</v>
      </c>
      <c r="G270" s="24">
        <v>45019</v>
      </c>
      <c r="H270" s="20">
        <f t="shared" si="38"/>
        <v>-28</v>
      </c>
      <c r="I270" s="21">
        <f t="shared" si="39"/>
        <v>-10640</v>
      </c>
      <c r="J270" s="21">
        <f t="shared" si="40"/>
        <v>32</v>
      </c>
      <c r="K270" s="22">
        <f t="shared" si="41"/>
        <v>348</v>
      </c>
      <c r="L270" s="21">
        <f t="shared" si="42"/>
        <v>67</v>
      </c>
      <c r="M270" s="21">
        <f t="shared" si="43"/>
        <v>33</v>
      </c>
      <c r="N270" s="21">
        <f t="shared" si="44"/>
        <v>25460</v>
      </c>
      <c r="O270" s="23">
        <f t="shared" si="45"/>
        <v>12540</v>
      </c>
      <c r="P270" t="s">
        <v>23</v>
      </c>
      <c r="Q270" t="s">
        <v>24</v>
      </c>
      <c r="R270" t="s">
        <v>1821</v>
      </c>
      <c r="S270">
        <v>2416</v>
      </c>
      <c r="T270" s="24">
        <v>45019</v>
      </c>
    </row>
    <row r="271" spans="1:20" x14ac:dyDescent="0.25">
      <c r="A271" t="s">
        <v>296</v>
      </c>
      <c r="B271" s="24">
        <v>44952</v>
      </c>
      <c r="C271" s="24">
        <v>44986</v>
      </c>
      <c r="D271" s="18">
        <v>60</v>
      </c>
      <c r="E271">
        <v>148</v>
      </c>
      <c r="F271" s="19">
        <f t="shared" si="37"/>
        <v>45047</v>
      </c>
      <c r="G271" s="24">
        <v>45019</v>
      </c>
      <c r="H271" s="20">
        <f t="shared" si="38"/>
        <v>-28</v>
      </c>
      <c r="I271" s="21">
        <f t="shared" si="39"/>
        <v>-4144</v>
      </c>
      <c r="J271" s="21">
        <f t="shared" si="40"/>
        <v>32</v>
      </c>
      <c r="K271" s="22">
        <f t="shared" si="41"/>
        <v>116</v>
      </c>
      <c r="L271" s="21">
        <f t="shared" si="42"/>
        <v>67</v>
      </c>
      <c r="M271" s="21">
        <f t="shared" si="43"/>
        <v>33</v>
      </c>
      <c r="N271" s="21">
        <f t="shared" si="44"/>
        <v>9916</v>
      </c>
      <c r="O271" s="23">
        <f t="shared" si="45"/>
        <v>4884</v>
      </c>
      <c r="P271" t="s">
        <v>23</v>
      </c>
      <c r="Q271" t="s">
        <v>24</v>
      </c>
      <c r="R271" t="s">
        <v>1821</v>
      </c>
      <c r="S271">
        <v>2416</v>
      </c>
      <c r="T271" s="24">
        <v>45019</v>
      </c>
    </row>
    <row r="272" spans="1:20" x14ac:dyDescent="0.25">
      <c r="A272" t="s">
        <v>297</v>
      </c>
      <c r="B272" s="24">
        <v>44952</v>
      </c>
      <c r="C272" s="24">
        <v>44986</v>
      </c>
      <c r="D272" s="18">
        <v>60</v>
      </c>
      <c r="E272">
        <v>400</v>
      </c>
      <c r="F272" s="19">
        <f t="shared" si="37"/>
        <v>45047</v>
      </c>
      <c r="G272" s="24">
        <v>45019</v>
      </c>
      <c r="H272" s="20">
        <f t="shared" si="38"/>
        <v>-28</v>
      </c>
      <c r="I272" s="21">
        <f t="shared" si="39"/>
        <v>-11200</v>
      </c>
      <c r="J272" s="21">
        <f t="shared" si="40"/>
        <v>32</v>
      </c>
      <c r="K272" s="22">
        <f t="shared" si="41"/>
        <v>368</v>
      </c>
      <c r="L272" s="21">
        <f t="shared" si="42"/>
        <v>67</v>
      </c>
      <c r="M272" s="21">
        <f t="shared" si="43"/>
        <v>33</v>
      </c>
      <c r="N272" s="21">
        <f t="shared" si="44"/>
        <v>26800</v>
      </c>
      <c r="O272" s="23">
        <f t="shared" si="45"/>
        <v>13200</v>
      </c>
      <c r="P272" t="s">
        <v>23</v>
      </c>
      <c r="Q272" t="s">
        <v>24</v>
      </c>
      <c r="R272" t="s">
        <v>1821</v>
      </c>
      <c r="S272">
        <v>2416</v>
      </c>
      <c r="T272" s="24">
        <v>45019</v>
      </c>
    </row>
    <row r="273" spans="1:20" x14ac:dyDescent="0.25">
      <c r="A273" t="s">
        <v>298</v>
      </c>
      <c r="B273" s="24">
        <v>44952</v>
      </c>
      <c r="C273" s="24">
        <v>44986</v>
      </c>
      <c r="D273" s="18">
        <v>60</v>
      </c>
      <c r="E273">
        <v>360</v>
      </c>
      <c r="F273" s="19">
        <f t="shared" si="37"/>
        <v>45047</v>
      </c>
      <c r="G273" s="24">
        <v>45019</v>
      </c>
      <c r="H273" s="20">
        <f t="shared" si="38"/>
        <v>-28</v>
      </c>
      <c r="I273" s="21">
        <f t="shared" si="39"/>
        <v>-10080</v>
      </c>
      <c r="J273" s="21">
        <f t="shared" si="40"/>
        <v>32</v>
      </c>
      <c r="K273" s="22">
        <f t="shared" si="41"/>
        <v>328</v>
      </c>
      <c r="L273" s="21">
        <f t="shared" si="42"/>
        <v>67</v>
      </c>
      <c r="M273" s="21">
        <f t="shared" si="43"/>
        <v>33</v>
      </c>
      <c r="N273" s="21">
        <f t="shared" si="44"/>
        <v>24120</v>
      </c>
      <c r="O273" s="23">
        <f t="shared" si="45"/>
        <v>11880</v>
      </c>
      <c r="P273" t="s">
        <v>23</v>
      </c>
      <c r="Q273" t="s">
        <v>24</v>
      </c>
      <c r="R273" t="s">
        <v>1821</v>
      </c>
      <c r="S273">
        <v>2416</v>
      </c>
      <c r="T273" s="24">
        <v>45019</v>
      </c>
    </row>
    <row r="274" spans="1:20" x14ac:dyDescent="0.25">
      <c r="A274" t="s">
        <v>299</v>
      </c>
      <c r="B274" s="24">
        <v>44952</v>
      </c>
      <c r="C274" s="24">
        <v>44986</v>
      </c>
      <c r="D274" s="18">
        <v>60</v>
      </c>
      <c r="E274">
        <v>400</v>
      </c>
      <c r="F274" s="19">
        <f t="shared" si="37"/>
        <v>45047</v>
      </c>
      <c r="G274" s="24">
        <v>45019</v>
      </c>
      <c r="H274" s="20">
        <f t="shared" si="38"/>
        <v>-28</v>
      </c>
      <c r="I274" s="21">
        <f t="shared" si="39"/>
        <v>-11200</v>
      </c>
      <c r="J274" s="21">
        <f t="shared" si="40"/>
        <v>32</v>
      </c>
      <c r="K274" s="22">
        <f t="shared" si="41"/>
        <v>368</v>
      </c>
      <c r="L274" s="21">
        <f t="shared" si="42"/>
        <v>67</v>
      </c>
      <c r="M274" s="21">
        <f t="shared" si="43"/>
        <v>33</v>
      </c>
      <c r="N274" s="21">
        <f t="shared" si="44"/>
        <v>26800</v>
      </c>
      <c r="O274" s="23">
        <f t="shared" si="45"/>
        <v>13200</v>
      </c>
      <c r="P274" t="s">
        <v>23</v>
      </c>
      <c r="Q274" t="s">
        <v>24</v>
      </c>
      <c r="R274" t="s">
        <v>1821</v>
      </c>
      <c r="S274">
        <v>2416</v>
      </c>
      <c r="T274" s="24">
        <v>45019</v>
      </c>
    </row>
    <row r="275" spans="1:20" x14ac:dyDescent="0.25">
      <c r="A275" t="s">
        <v>117</v>
      </c>
      <c r="B275" s="24">
        <v>44966</v>
      </c>
      <c r="C275" s="24">
        <v>44995</v>
      </c>
      <c r="D275" s="18">
        <v>60</v>
      </c>
      <c r="E275">
        <v>400</v>
      </c>
      <c r="F275" s="19">
        <f t="shared" si="37"/>
        <v>45056</v>
      </c>
      <c r="G275" s="24">
        <v>45019</v>
      </c>
      <c r="H275" s="20">
        <f t="shared" si="38"/>
        <v>-37</v>
      </c>
      <c r="I275" s="21">
        <f t="shared" si="39"/>
        <v>-14800</v>
      </c>
      <c r="J275" s="21">
        <f t="shared" si="40"/>
        <v>23</v>
      </c>
      <c r="K275" s="22">
        <f t="shared" si="41"/>
        <v>377</v>
      </c>
      <c r="L275" s="21">
        <f t="shared" si="42"/>
        <v>53</v>
      </c>
      <c r="M275" s="21">
        <f t="shared" si="43"/>
        <v>24</v>
      </c>
      <c r="N275" s="21">
        <f t="shared" si="44"/>
        <v>21200</v>
      </c>
      <c r="O275" s="23">
        <f t="shared" si="45"/>
        <v>9600</v>
      </c>
      <c r="P275" t="s">
        <v>23</v>
      </c>
      <c r="Q275" t="s">
        <v>24</v>
      </c>
      <c r="R275" t="s">
        <v>1821</v>
      </c>
      <c r="S275">
        <v>2416</v>
      </c>
      <c r="T275" s="24">
        <v>45019</v>
      </c>
    </row>
    <row r="276" spans="1:20" x14ac:dyDescent="0.25">
      <c r="A276" t="s">
        <v>118</v>
      </c>
      <c r="B276" s="24">
        <v>44966</v>
      </c>
      <c r="C276" s="24">
        <v>44995</v>
      </c>
      <c r="D276" s="18">
        <v>60</v>
      </c>
      <c r="E276">
        <v>300</v>
      </c>
      <c r="F276" s="19">
        <f t="shared" si="37"/>
        <v>45056</v>
      </c>
      <c r="G276" s="24">
        <v>45019</v>
      </c>
      <c r="H276" s="20">
        <f t="shared" si="38"/>
        <v>-37</v>
      </c>
      <c r="I276" s="21">
        <f t="shared" si="39"/>
        <v>-11100</v>
      </c>
      <c r="J276" s="21">
        <f t="shared" si="40"/>
        <v>23</v>
      </c>
      <c r="K276" s="22">
        <f t="shared" si="41"/>
        <v>277</v>
      </c>
      <c r="L276" s="21">
        <f t="shared" si="42"/>
        <v>53</v>
      </c>
      <c r="M276" s="21">
        <f t="shared" si="43"/>
        <v>24</v>
      </c>
      <c r="N276" s="21">
        <f t="shared" si="44"/>
        <v>15900</v>
      </c>
      <c r="O276" s="23">
        <f t="shared" si="45"/>
        <v>7200</v>
      </c>
      <c r="P276" t="s">
        <v>23</v>
      </c>
      <c r="Q276" t="s">
        <v>24</v>
      </c>
      <c r="R276" t="s">
        <v>1821</v>
      </c>
      <c r="S276">
        <v>2416</v>
      </c>
      <c r="T276" s="24">
        <v>45019</v>
      </c>
    </row>
    <row r="277" spans="1:20" x14ac:dyDescent="0.25">
      <c r="A277" t="s">
        <v>300</v>
      </c>
      <c r="B277" s="24">
        <v>44966</v>
      </c>
      <c r="C277" s="24">
        <v>44995</v>
      </c>
      <c r="D277" s="18">
        <v>60</v>
      </c>
      <c r="E277">
        <v>400</v>
      </c>
      <c r="F277" s="19">
        <f t="shared" si="37"/>
        <v>45056</v>
      </c>
      <c r="G277" s="24">
        <v>45019</v>
      </c>
      <c r="H277" s="20">
        <f t="shared" si="38"/>
        <v>-37</v>
      </c>
      <c r="I277" s="21">
        <f t="shared" si="39"/>
        <v>-14800</v>
      </c>
      <c r="J277" s="21">
        <f t="shared" si="40"/>
        <v>23</v>
      </c>
      <c r="K277" s="22">
        <f t="shared" si="41"/>
        <v>377</v>
      </c>
      <c r="L277" s="21">
        <f t="shared" si="42"/>
        <v>53</v>
      </c>
      <c r="M277" s="21">
        <f t="shared" si="43"/>
        <v>24</v>
      </c>
      <c r="N277" s="21">
        <f t="shared" si="44"/>
        <v>21200</v>
      </c>
      <c r="O277" s="23">
        <f t="shared" si="45"/>
        <v>9600</v>
      </c>
      <c r="P277" t="s">
        <v>23</v>
      </c>
      <c r="Q277" t="s">
        <v>24</v>
      </c>
      <c r="R277" t="s">
        <v>1821</v>
      </c>
      <c r="S277">
        <v>2416</v>
      </c>
      <c r="T277" s="24">
        <v>45019</v>
      </c>
    </row>
    <row r="278" spans="1:20" x14ac:dyDescent="0.25">
      <c r="A278" t="s">
        <v>137</v>
      </c>
      <c r="B278" s="24">
        <v>44958</v>
      </c>
      <c r="C278" s="24">
        <v>44974</v>
      </c>
      <c r="D278" s="18">
        <v>60</v>
      </c>
      <c r="E278" s="26">
        <v>1677</v>
      </c>
      <c r="F278" s="19">
        <f t="shared" si="37"/>
        <v>45033</v>
      </c>
      <c r="G278" s="24">
        <v>45048</v>
      </c>
      <c r="H278" s="20">
        <f t="shared" si="38"/>
        <v>15</v>
      </c>
      <c r="I278" s="21">
        <f t="shared" si="39"/>
        <v>25155</v>
      </c>
      <c r="J278" s="21">
        <f t="shared" si="40"/>
        <v>75</v>
      </c>
      <c r="K278" s="22">
        <f t="shared" si="41"/>
        <v>1602</v>
      </c>
      <c r="L278" s="21">
        <f t="shared" si="42"/>
        <v>90</v>
      </c>
      <c r="M278" s="21">
        <f t="shared" si="43"/>
        <v>74</v>
      </c>
      <c r="N278" s="21">
        <f t="shared" si="44"/>
        <v>150930</v>
      </c>
      <c r="O278" s="23">
        <f t="shared" si="45"/>
        <v>124098</v>
      </c>
      <c r="P278" t="s">
        <v>23</v>
      </c>
      <c r="Q278" t="s">
        <v>24</v>
      </c>
      <c r="R278" t="s">
        <v>1822</v>
      </c>
      <c r="S278">
        <v>2933</v>
      </c>
      <c r="T278" s="24">
        <v>45048</v>
      </c>
    </row>
    <row r="279" spans="1:20" x14ac:dyDescent="0.25">
      <c r="A279" t="s">
        <v>304</v>
      </c>
      <c r="B279" s="24">
        <v>44958</v>
      </c>
      <c r="C279" s="24">
        <v>44967</v>
      </c>
      <c r="D279" s="18">
        <v>60</v>
      </c>
      <c r="E279" s="26">
        <v>1933.99</v>
      </c>
      <c r="F279" s="19">
        <f t="shared" si="37"/>
        <v>45026</v>
      </c>
      <c r="G279" s="24">
        <v>45048</v>
      </c>
      <c r="H279" s="20">
        <f t="shared" si="38"/>
        <v>22</v>
      </c>
      <c r="I279" s="21">
        <f t="shared" si="39"/>
        <v>42547.78</v>
      </c>
      <c r="J279" s="21">
        <f t="shared" si="40"/>
        <v>82</v>
      </c>
      <c r="K279" s="22">
        <f t="shared" si="41"/>
        <v>1851.99</v>
      </c>
      <c r="L279" s="21">
        <f t="shared" si="42"/>
        <v>90</v>
      </c>
      <c r="M279" s="21">
        <f t="shared" si="43"/>
        <v>81</v>
      </c>
      <c r="N279" s="21">
        <f t="shared" si="44"/>
        <v>174059.1</v>
      </c>
      <c r="O279" s="23">
        <f t="shared" si="45"/>
        <v>156653.19</v>
      </c>
      <c r="P279" t="s">
        <v>23</v>
      </c>
      <c r="Q279" t="s">
        <v>24</v>
      </c>
      <c r="R279" t="s">
        <v>1822</v>
      </c>
      <c r="S279">
        <v>3074</v>
      </c>
      <c r="T279" s="24">
        <v>45048</v>
      </c>
    </row>
    <row r="280" spans="1:20" x14ac:dyDescent="0.25">
      <c r="A280" t="s">
        <v>138</v>
      </c>
      <c r="B280" s="24">
        <v>44988</v>
      </c>
      <c r="C280" s="24">
        <v>44995</v>
      </c>
      <c r="D280" s="18">
        <v>60</v>
      </c>
      <c r="E280" s="26">
        <v>1502.3</v>
      </c>
      <c r="F280" s="19">
        <f t="shared" si="37"/>
        <v>45056</v>
      </c>
      <c r="G280" s="24">
        <v>45069</v>
      </c>
      <c r="H280" s="20">
        <f t="shared" si="38"/>
        <v>13</v>
      </c>
      <c r="I280" s="21">
        <f t="shared" si="39"/>
        <v>19529.899999999998</v>
      </c>
      <c r="J280" s="21">
        <f t="shared" si="40"/>
        <v>73</v>
      </c>
      <c r="K280" s="22">
        <f t="shared" si="41"/>
        <v>1429.3</v>
      </c>
      <c r="L280" s="21">
        <f t="shared" si="42"/>
        <v>81</v>
      </c>
      <c r="M280" s="21">
        <f t="shared" si="43"/>
        <v>74</v>
      </c>
      <c r="N280" s="21">
        <f t="shared" si="44"/>
        <v>121686.3</v>
      </c>
      <c r="O280" s="23">
        <f t="shared" si="45"/>
        <v>111170.2</v>
      </c>
      <c r="P280" t="s">
        <v>23</v>
      </c>
      <c r="Q280" t="s">
        <v>24</v>
      </c>
      <c r="R280" t="s">
        <v>1822</v>
      </c>
      <c r="S280">
        <v>3560</v>
      </c>
      <c r="T280" s="24">
        <v>45069</v>
      </c>
    </row>
    <row r="281" spans="1:20" x14ac:dyDescent="0.25">
      <c r="A281" t="s">
        <v>139</v>
      </c>
      <c r="B281" s="24">
        <v>44988</v>
      </c>
      <c r="C281" s="24">
        <v>44994</v>
      </c>
      <c r="D281" s="18">
        <v>60</v>
      </c>
      <c r="E281" s="26">
        <v>1347.23</v>
      </c>
      <c r="F281" s="19">
        <f t="shared" si="37"/>
        <v>45055</v>
      </c>
      <c r="G281" s="24">
        <v>45070</v>
      </c>
      <c r="H281" s="20">
        <f t="shared" si="38"/>
        <v>15</v>
      </c>
      <c r="I281" s="21">
        <f t="shared" si="39"/>
        <v>20208.45</v>
      </c>
      <c r="J281" s="21">
        <f t="shared" si="40"/>
        <v>75</v>
      </c>
      <c r="K281" s="22">
        <f t="shared" si="41"/>
        <v>1272.23</v>
      </c>
      <c r="L281" s="21">
        <f t="shared" si="42"/>
        <v>82</v>
      </c>
      <c r="M281" s="21">
        <f t="shared" si="43"/>
        <v>76</v>
      </c>
      <c r="N281" s="21">
        <f t="shared" si="44"/>
        <v>110472.86</v>
      </c>
      <c r="O281" s="23">
        <f t="shared" si="45"/>
        <v>102389.48</v>
      </c>
      <c r="P281" t="s">
        <v>23</v>
      </c>
      <c r="Q281" t="s">
        <v>24</v>
      </c>
      <c r="R281" t="s">
        <v>1822</v>
      </c>
      <c r="S281">
        <v>3623</v>
      </c>
      <c r="T281" s="24">
        <v>45070</v>
      </c>
    </row>
    <row r="282" spans="1:20" x14ac:dyDescent="0.25">
      <c r="A282" t="s">
        <v>305</v>
      </c>
      <c r="B282" s="24">
        <v>45020</v>
      </c>
      <c r="C282" s="24">
        <v>45022</v>
      </c>
      <c r="D282" s="18">
        <v>60</v>
      </c>
      <c r="E282" s="26">
        <v>1909.1</v>
      </c>
      <c r="F282" s="19">
        <f t="shared" si="37"/>
        <v>45083</v>
      </c>
      <c r="G282" s="24">
        <v>45105</v>
      </c>
      <c r="H282" s="20">
        <f t="shared" si="38"/>
        <v>22</v>
      </c>
      <c r="I282" s="21">
        <f t="shared" si="39"/>
        <v>42000.2</v>
      </c>
      <c r="J282" s="21">
        <f t="shared" si="40"/>
        <v>82</v>
      </c>
      <c r="K282" s="22">
        <f t="shared" si="41"/>
        <v>1827.1</v>
      </c>
      <c r="L282" s="21">
        <f t="shared" si="42"/>
        <v>85</v>
      </c>
      <c r="M282" s="21">
        <f t="shared" si="43"/>
        <v>83</v>
      </c>
      <c r="N282" s="21">
        <f t="shared" si="44"/>
        <v>162273.5</v>
      </c>
      <c r="O282" s="23">
        <f t="shared" si="45"/>
        <v>158455.29999999999</v>
      </c>
      <c r="P282" t="s">
        <v>23</v>
      </c>
      <c r="Q282" t="s">
        <v>24</v>
      </c>
      <c r="R282" t="s">
        <v>1822</v>
      </c>
      <c r="S282">
        <v>4276</v>
      </c>
      <c r="T282" s="24">
        <v>45105</v>
      </c>
    </row>
    <row r="283" spans="1:20" x14ac:dyDescent="0.25">
      <c r="A283" t="s">
        <v>141</v>
      </c>
      <c r="B283" s="24">
        <v>45020</v>
      </c>
      <c r="C283" s="24">
        <v>45021</v>
      </c>
      <c r="D283" s="18">
        <v>60</v>
      </c>
      <c r="E283" s="26">
        <v>1297.73</v>
      </c>
      <c r="F283" s="19">
        <f t="shared" si="37"/>
        <v>45082</v>
      </c>
      <c r="G283" s="24">
        <v>45105</v>
      </c>
      <c r="H283" s="20">
        <f t="shared" si="38"/>
        <v>23</v>
      </c>
      <c r="I283" s="21">
        <f t="shared" si="39"/>
        <v>29847.79</v>
      </c>
      <c r="J283" s="21">
        <f t="shared" si="40"/>
        <v>83</v>
      </c>
      <c r="K283" s="22">
        <f t="shared" si="41"/>
        <v>1214.73</v>
      </c>
      <c r="L283" s="21">
        <f t="shared" si="42"/>
        <v>85</v>
      </c>
      <c r="M283" s="21">
        <f t="shared" si="43"/>
        <v>84</v>
      </c>
      <c r="N283" s="21">
        <f t="shared" si="44"/>
        <v>110307.05</v>
      </c>
      <c r="O283" s="23">
        <f t="shared" si="45"/>
        <v>109009.32</v>
      </c>
      <c r="P283" t="s">
        <v>23</v>
      </c>
      <c r="Q283" t="s">
        <v>24</v>
      </c>
      <c r="R283" t="s">
        <v>1822</v>
      </c>
      <c r="S283">
        <v>4344</v>
      </c>
      <c r="T283" s="24">
        <v>45105</v>
      </c>
    </row>
    <row r="284" spans="1:20" x14ac:dyDescent="0.25">
      <c r="A284" t="s">
        <v>38</v>
      </c>
      <c r="B284" s="24">
        <v>44959</v>
      </c>
      <c r="C284" s="24">
        <v>44972</v>
      </c>
      <c r="D284" s="18">
        <v>60</v>
      </c>
      <c r="E284" s="26">
        <v>8000</v>
      </c>
      <c r="F284" s="19">
        <f t="shared" si="37"/>
        <v>45031</v>
      </c>
      <c r="G284" s="24">
        <v>45049</v>
      </c>
      <c r="H284" s="20">
        <f t="shared" si="38"/>
        <v>18</v>
      </c>
      <c r="I284" s="21">
        <f t="shared" si="39"/>
        <v>144000</v>
      </c>
      <c r="J284" s="21">
        <f t="shared" si="40"/>
        <v>78</v>
      </c>
      <c r="K284" s="22">
        <f t="shared" si="41"/>
        <v>7922</v>
      </c>
      <c r="L284" s="21">
        <f t="shared" si="42"/>
        <v>90</v>
      </c>
      <c r="M284" s="21">
        <f t="shared" si="43"/>
        <v>77</v>
      </c>
      <c r="N284" s="21">
        <f t="shared" si="44"/>
        <v>720000</v>
      </c>
      <c r="O284" s="23">
        <f t="shared" si="45"/>
        <v>616000</v>
      </c>
      <c r="P284" t="s">
        <v>23</v>
      </c>
      <c r="Q284" t="s">
        <v>24</v>
      </c>
      <c r="R284" t="s">
        <v>1823</v>
      </c>
      <c r="S284">
        <v>3173</v>
      </c>
      <c r="T284" s="24">
        <v>45049</v>
      </c>
    </row>
    <row r="285" spans="1:20" x14ac:dyDescent="0.25">
      <c r="A285" t="s">
        <v>42</v>
      </c>
      <c r="B285" s="24">
        <v>44988</v>
      </c>
      <c r="C285" s="24">
        <v>44994</v>
      </c>
      <c r="D285" s="18">
        <v>60</v>
      </c>
      <c r="E285" s="26">
        <v>8000</v>
      </c>
      <c r="F285" s="19">
        <f t="shared" si="37"/>
        <v>45055</v>
      </c>
      <c r="G285" s="24">
        <v>45072</v>
      </c>
      <c r="H285" s="20">
        <f t="shared" si="38"/>
        <v>17</v>
      </c>
      <c r="I285" s="21">
        <f t="shared" si="39"/>
        <v>136000</v>
      </c>
      <c r="J285" s="21">
        <f t="shared" si="40"/>
        <v>77</v>
      </c>
      <c r="K285" s="22">
        <f t="shared" si="41"/>
        <v>7923</v>
      </c>
      <c r="L285" s="21">
        <f t="shared" si="42"/>
        <v>84</v>
      </c>
      <c r="M285" s="21">
        <f t="shared" si="43"/>
        <v>78</v>
      </c>
      <c r="N285" s="21">
        <f t="shared" si="44"/>
        <v>672000</v>
      </c>
      <c r="O285" s="23">
        <f t="shared" si="45"/>
        <v>624000</v>
      </c>
      <c r="P285" t="s">
        <v>23</v>
      </c>
      <c r="Q285" t="s">
        <v>24</v>
      </c>
      <c r="R285" t="s">
        <v>1823</v>
      </c>
      <c r="S285">
        <v>3731</v>
      </c>
      <c r="T285" s="24">
        <v>45072</v>
      </c>
    </row>
    <row r="286" spans="1:20" x14ac:dyDescent="0.25">
      <c r="A286" t="s">
        <v>311</v>
      </c>
      <c r="B286" s="24">
        <v>44924</v>
      </c>
      <c r="C286" s="24">
        <v>44926</v>
      </c>
      <c r="D286" s="18">
        <v>60</v>
      </c>
      <c r="E286" s="26">
        <v>2438.75</v>
      </c>
      <c r="F286" s="19">
        <f t="shared" si="37"/>
        <v>44985</v>
      </c>
      <c r="G286" s="24">
        <v>45051</v>
      </c>
      <c r="H286" s="20">
        <f t="shared" si="38"/>
        <v>66</v>
      </c>
      <c r="I286" s="21">
        <f t="shared" si="39"/>
        <v>160957.5</v>
      </c>
      <c r="J286" s="21">
        <f t="shared" si="40"/>
        <v>125</v>
      </c>
      <c r="K286" s="22">
        <f t="shared" si="41"/>
        <v>2313.75</v>
      </c>
      <c r="L286" s="21">
        <f t="shared" si="42"/>
        <v>127</v>
      </c>
      <c r="M286" s="21">
        <f t="shared" si="43"/>
        <v>125</v>
      </c>
      <c r="N286" s="21">
        <f t="shared" si="44"/>
        <v>309721.25</v>
      </c>
      <c r="O286" s="23">
        <f t="shared" si="45"/>
        <v>304843.75</v>
      </c>
      <c r="P286" t="s">
        <v>23</v>
      </c>
      <c r="Q286" t="s">
        <v>24</v>
      </c>
      <c r="R286" t="s">
        <v>1824</v>
      </c>
      <c r="S286">
        <v>3354</v>
      </c>
      <c r="T286" s="24">
        <v>45051</v>
      </c>
    </row>
    <row r="287" spans="1:20" x14ac:dyDescent="0.25">
      <c r="A287" t="s">
        <v>313</v>
      </c>
      <c r="B287" s="24">
        <v>44854</v>
      </c>
      <c r="C287" s="24">
        <v>44881</v>
      </c>
      <c r="D287" s="18">
        <v>60</v>
      </c>
      <c r="E287" s="26">
        <v>1026.18</v>
      </c>
      <c r="F287" s="19">
        <f t="shared" si="37"/>
        <v>44942</v>
      </c>
      <c r="G287" s="24">
        <v>45027</v>
      </c>
      <c r="H287" s="20">
        <f t="shared" si="38"/>
        <v>85</v>
      </c>
      <c r="I287" s="21">
        <f t="shared" si="39"/>
        <v>87225.3</v>
      </c>
      <c r="J287" s="21">
        <f t="shared" si="40"/>
        <v>145</v>
      </c>
      <c r="K287" s="22">
        <f t="shared" si="41"/>
        <v>881.18000000000006</v>
      </c>
      <c r="L287" s="21">
        <f t="shared" si="42"/>
        <v>173</v>
      </c>
      <c r="M287" s="21">
        <f t="shared" si="43"/>
        <v>146</v>
      </c>
      <c r="N287" s="21">
        <f t="shared" si="44"/>
        <v>177529.14</v>
      </c>
      <c r="O287" s="23">
        <f t="shared" si="45"/>
        <v>149822.28</v>
      </c>
      <c r="P287" t="s">
        <v>23</v>
      </c>
      <c r="Q287" t="s">
        <v>24</v>
      </c>
      <c r="R287" t="s">
        <v>1825</v>
      </c>
      <c r="S287">
        <v>2646</v>
      </c>
      <c r="T287" s="24">
        <v>45027</v>
      </c>
    </row>
    <row r="288" spans="1:20" x14ac:dyDescent="0.25">
      <c r="A288" t="s">
        <v>314</v>
      </c>
      <c r="B288" s="24">
        <v>44888</v>
      </c>
      <c r="C288" s="24">
        <v>44899</v>
      </c>
      <c r="D288" s="18">
        <v>60</v>
      </c>
      <c r="E288">
        <v>861.46</v>
      </c>
      <c r="F288" s="19">
        <f t="shared" si="37"/>
        <v>44961</v>
      </c>
      <c r="G288" s="24">
        <v>45027</v>
      </c>
      <c r="H288" s="20">
        <f t="shared" si="38"/>
        <v>66</v>
      </c>
      <c r="I288" s="21">
        <f t="shared" si="39"/>
        <v>56856.36</v>
      </c>
      <c r="J288" s="21">
        <f t="shared" si="40"/>
        <v>127</v>
      </c>
      <c r="K288" s="22">
        <f t="shared" si="41"/>
        <v>734.46</v>
      </c>
      <c r="L288" s="21">
        <f t="shared" si="42"/>
        <v>139</v>
      </c>
      <c r="M288" s="21">
        <f t="shared" si="43"/>
        <v>128</v>
      </c>
      <c r="N288" s="21">
        <f t="shared" si="44"/>
        <v>119742.94</v>
      </c>
      <c r="O288" s="23">
        <f t="shared" si="45"/>
        <v>110266.88</v>
      </c>
      <c r="P288" t="s">
        <v>23</v>
      </c>
      <c r="Q288" t="s">
        <v>24</v>
      </c>
      <c r="R288" t="s">
        <v>1825</v>
      </c>
      <c r="S288">
        <v>2646</v>
      </c>
      <c r="T288" s="24">
        <v>45027</v>
      </c>
    </row>
    <row r="289" spans="1:20" x14ac:dyDescent="0.25">
      <c r="A289" t="s">
        <v>315</v>
      </c>
      <c r="B289" s="24">
        <v>44833</v>
      </c>
      <c r="C289" s="24">
        <v>44841</v>
      </c>
      <c r="D289" s="18">
        <v>60</v>
      </c>
      <c r="E289">
        <v>147.87</v>
      </c>
      <c r="F289" s="19">
        <f t="shared" si="37"/>
        <v>44902</v>
      </c>
      <c r="G289" s="24">
        <v>45027</v>
      </c>
      <c r="H289" s="20">
        <f t="shared" si="38"/>
        <v>125</v>
      </c>
      <c r="I289" s="21">
        <f t="shared" si="39"/>
        <v>18483.75</v>
      </c>
      <c r="J289" s="21">
        <f t="shared" si="40"/>
        <v>184</v>
      </c>
      <c r="K289" s="22">
        <f t="shared" si="41"/>
        <v>-36.129999999999995</v>
      </c>
      <c r="L289" s="21">
        <f t="shared" si="42"/>
        <v>194</v>
      </c>
      <c r="M289" s="21">
        <f t="shared" si="43"/>
        <v>186</v>
      </c>
      <c r="N289" s="21">
        <f t="shared" si="44"/>
        <v>28686.780000000002</v>
      </c>
      <c r="O289" s="23">
        <f t="shared" si="45"/>
        <v>27503.82</v>
      </c>
      <c r="P289" t="s">
        <v>23</v>
      </c>
      <c r="Q289" t="s">
        <v>24</v>
      </c>
      <c r="R289" t="s">
        <v>1826</v>
      </c>
      <c r="S289">
        <v>2612</v>
      </c>
      <c r="T289" s="24">
        <v>45027</v>
      </c>
    </row>
    <row r="290" spans="1:20" x14ac:dyDescent="0.25">
      <c r="A290" t="s">
        <v>316</v>
      </c>
      <c r="B290" s="24">
        <v>44957</v>
      </c>
      <c r="C290" s="24">
        <v>44972</v>
      </c>
      <c r="D290" s="18">
        <v>60</v>
      </c>
      <c r="E290">
        <v>113.24</v>
      </c>
      <c r="F290" s="19">
        <f t="shared" si="37"/>
        <v>45031</v>
      </c>
      <c r="G290" s="24">
        <v>45050</v>
      </c>
      <c r="H290" s="20">
        <f t="shared" si="38"/>
        <v>19</v>
      </c>
      <c r="I290" s="21">
        <f t="shared" si="39"/>
        <v>2151.56</v>
      </c>
      <c r="J290" s="21">
        <f t="shared" si="40"/>
        <v>79</v>
      </c>
      <c r="K290" s="22">
        <f t="shared" si="41"/>
        <v>34.239999999999995</v>
      </c>
      <c r="L290" s="21">
        <f t="shared" si="42"/>
        <v>93</v>
      </c>
      <c r="M290" s="21">
        <f t="shared" si="43"/>
        <v>78</v>
      </c>
      <c r="N290" s="21">
        <f t="shared" si="44"/>
        <v>10531.32</v>
      </c>
      <c r="O290" s="23">
        <f t="shared" si="45"/>
        <v>8832.7199999999993</v>
      </c>
      <c r="P290" t="s">
        <v>23</v>
      </c>
      <c r="Q290" t="s">
        <v>24</v>
      </c>
      <c r="R290" t="s">
        <v>1827</v>
      </c>
      <c r="S290">
        <v>3254</v>
      </c>
      <c r="T290" s="24">
        <v>45050</v>
      </c>
    </row>
    <row r="291" spans="1:20" x14ac:dyDescent="0.25">
      <c r="A291" t="s">
        <v>317</v>
      </c>
      <c r="B291" s="24">
        <v>44776</v>
      </c>
      <c r="C291" s="24">
        <v>44789</v>
      </c>
      <c r="D291" s="18">
        <v>60</v>
      </c>
      <c r="E291" s="26">
        <v>2477.9499999999998</v>
      </c>
      <c r="F291" s="19">
        <f t="shared" si="37"/>
        <v>44850</v>
      </c>
      <c r="G291" s="24">
        <v>45062</v>
      </c>
      <c r="H291" s="20">
        <f t="shared" si="38"/>
        <v>212</v>
      </c>
      <c r="I291" s="21">
        <f t="shared" si="39"/>
        <v>525325.39999999991</v>
      </c>
      <c r="J291" s="21">
        <f t="shared" si="40"/>
        <v>270</v>
      </c>
      <c r="K291" s="22">
        <f t="shared" si="41"/>
        <v>2207.9499999999998</v>
      </c>
      <c r="L291" s="21">
        <f t="shared" si="42"/>
        <v>286</v>
      </c>
      <c r="M291" s="21">
        <f t="shared" si="43"/>
        <v>273</v>
      </c>
      <c r="N291" s="21">
        <f t="shared" si="44"/>
        <v>708693.7</v>
      </c>
      <c r="O291" s="23">
        <f t="shared" si="45"/>
        <v>676480.35</v>
      </c>
      <c r="P291" t="s">
        <v>23</v>
      </c>
      <c r="Q291" t="s">
        <v>24</v>
      </c>
      <c r="R291" t="s">
        <v>1828</v>
      </c>
      <c r="S291">
        <v>3469</v>
      </c>
      <c r="T291" s="24">
        <v>45062</v>
      </c>
    </row>
    <row r="292" spans="1:20" x14ac:dyDescent="0.25">
      <c r="A292" t="s">
        <v>318</v>
      </c>
      <c r="B292" s="24">
        <v>44797</v>
      </c>
      <c r="C292" s="24">
        <v>44812</v>
      </c>
      <c r="D292" s="18">
        <v>60</v>
      </c>
      <c r="E292">
        <v>748.4</v>
      </c>
      <c r="F292" s="19">
        <f t="shared" si="37"/>
        <v>44873</v>
      </c>
      <c r="G292" s="24">
        <v>45062</v>
      </c>
      <c r="H292" s="20">
        <f t="shared" si="38"/>
        <v>189</v>
      </c>
      <c r="I292" s="21">
        <f t="shared" si="39"/>
        <v>141447.6</v>
      </c>
      <c r="J292" s="21">
        <f t="shared" si="40"/>
        <v>248</v>
      </c>
      <c r="K292" s="22">
        <f t="shared" si="41"/>
        <v>500.4</v>
      </c>
      <c r="L292" s="21">
        <f t="shared" si="42"/>
        <v>265</v>
      </c>
      <c r="M292" s="21">
        <f t="shared" si="43"/>
        <v>250</v>
      </c>
      <c r="N292" s="21">
        <f t="shared" si="44"/>
        <v>198326</v>
      </c>
      <c r="O292" s="23">
        <f t="shared" si="45"/>
        <v>187100</v>
      </c>
      <c r="P292" t="s">
        <v>23</v>
      </c>
      <c r="Q292" t="s">
        <v>24</v>
      </c>
      <c r="R292" t="s">
        <v>1828</v>
      </c>
      <c r="S292">
        <v>3469</v>
      </c>
      <c r="T292" s="24">
        <v>45062</v>
      </c>
    </row>
    <row r="293" spans="1:20" x14ac:dyDescent="0.25">
      <c r="A293" t="s">
        <v>319</v>
      </c>
      <c r="B293" s="24">
        <v>44799</v>
      </c>
      <c r="C293" s="24">
        <v>44816</v>
      </c>
      <c r="D293" s="18">
        <v>60</v>
      </c>
      <c r="E293" s="26">
        <v>5814.71</v>
      </c>
      <c r="F293" s="19">
        <f t="shared" si="37"/>
        <v>44877</v>
      </c>
      <c r="G293" s="24">
        <v>45062</v>
      </c>
      <c r="H293" s="20">
        <f t="shared" si="38"/>
        <v>185</v>
      </c>
      <c r="I293" s="21">
        <f t="shared" si="39"/>
        <v>1075721.3500000001</v>
      </c>
      <c r="J293" s="21">
        <f t="shared" si="40"/>
        <v>244</v>
      </c>
      <c r="K293" s="22">
        <f t="shared" si="41"/>
        <v>5570.71</v>
      </c>
      <c r="L293" s="21">
        <f t="shared" si="42"/>
        <v>263</v>
      </c>
      <c r="M293" s="21">
        <f t="shared" si="43"/>
        <v>246</v>
      </c>
      <c r="N293" s="21">
        <f t="shared" si="44"/>
        <v>1529268.73</v>
      </c>
      <c r="O293" s="23">
        <f t="shared" si="45"/>
        <v>1430418.66</v>
      </c>
      <c r="P293" t="s">
        <v>23</v>
      </c>
      <c r="Q293" t="s">
        <v>24</v>
      </c>
      <c r="R293" t="s">
        <v>1828</v>
      </c>
      <c r="S293">
        <v>3469</v>
      </c>
      <c r="T293" s="24">
        <v>45062</v>
      </c>
    </row>
    <row r="294" spans="1:20" x14ac:dyDescent="0.25">
      <c r="A294" t="s">
        <v>320</v>
      </c>
      <c r="B294" s="24">
        <v>44802</v>
      </c>
      <c r="C294" s="24">
        <v>44816</v>
      </c>
      <c r="D294" s="18">
        <v>60</v>
      </c>
      <c r="E294">
        <v>176</v>
      </c>
      <c r="F294" s="19">
        <f t="shared" si="37"/>
        <v>44877</v>
      </c>
      <c r="G294" s="24">
        <v>45062</v>
      </c>
      <c r="H294" s="20">
        <f t="shared" si="38"/>
        <v>185</v>
      </c>
      <c r="I294" s="21">
        <f t="shared" si="39"/>
        <v>32560</v>
      </c>
      <c r="J294" s="21">
        <f t="shared" si="40"/>
        <v>244</v>
      </c>
      <c r="K294" s="22">
        <f t="shared" si="41"/>
        <v>-68</v>
      </c>
      <c r="L294" s="21">
        <f t="shared" si="42"/>
        <v>260</v>
      </c>
      <c r="M294" s="21">
        <f t="shared" si="43"/>
        <v>246</v>
      </c>
      <c r="N294" s="21">
        <f t="shared" si="44"/>
        <v>45760</v>
      </c>
      <c r="O294" s="23">
        <f t="shared" si="45"/>
        <v>43296</v>
      </c>
      <c r="P294" t="s">
        <v>23</v>
      </c>
      <c r="Q294" t="s">
        <v>24</v>
      </c>
      <c r="R294" t="s">
        <v>1828</v>
      </c>
      <c r="S294">
        <v>3469</v>
      </c>
      <c r="T294" s="24">
        <v>45062</v>
      </c>
    </row>
    <row r="295" spans="1:20" x14ac:dyDescent="0.25">
      <c r="A295" t="s">
        <v>321</v>
      </c>
      <c r="B295" s="24">
        <v>44813</v>
      </c>
      <c r="C295" s="24">
        <v>44978</v>
      </c>
      <c r="D295" s="18">
        <v>60</v>
      </c>
      <c r="E295" s="26">
        <v>6000</v>
      </c>
      <c r="F295" s="19">
        <f t="shared" si="37"/>
        <v>45037</v>
      </c>
      <c r="G295" s="24">
        <v>45062</v>
      </c>
      <c r="H295" s="20">
        <f t="shared" si="38"/>
        <v>25</v>
      </c>
      <c r="I295" s="21">
        <f t="shared" si="39"/>
        <v>150000</v>
      </c>
      <c r="J295" s="21">
        <f t="shared" si="40"/>
        <v>85</v>
      </c>
      <c r="K295" s="22">
        <f t="shared" si="41"/>
        <v>5915</v>
      </c>
      <c r="L295" s="21">
        <f t="shared" si="42"/>
        <v>249</v>
      </c>
      <c r="M295" s="21">
        <f t="shared" si="43"/>
        <v>84</v>
      </c>
      <c r="N295" s="21">
        <f t="shared" si="44"/>
        <v>1494000</v>
      </c>
      <c r="O295" s="23">
        <f t="shared" si="45"/>
        <v>504000</v>
      </c>
      <c r="P295" t="s">
        <v>23</v>
      </c>
      <c r="Q295" t="s">
        <v>24</v>
      </c>
      <c r="R295" t="s">
        <v>1828</v>
      </c>
      <c r="S295">
        <v>3469</v>
      </c>
      <c r="T295" s="24">
        <v>45062</v>
      </c>
    </row>
    <row r="296" spans="1:20" x14ac:dyDescent="0.25">
      <c r="A296" t="s">
        <v>322</v>
      </c>
      <c r="B296" s="24">
        <v>44813</v>
      </c>
      <c r="C296" s="24">
        <v>44978</v>
      </c>
      <c r="D296" s="18">
        <v>60</v>
      </c>
      <c r="E296" s="26">
        <v>6000</v>
      </c>
      <c r="F296" s="19">
        <f t="shared" si="37"/>
        <v>45037</v>
      </c>
      <c r="G296" s="24">
        <v>45062</v>
      </c>
      <c r="H296" s="20">
        <f t="shared" si="38"/>
        <v>25</v>
      </c>
      <c r="I296" s="21">
        <f t="shared" si="39"/>
        <v>150000</v>
      </c>
      <c r="J296" s="21">
        <f t="shared" si="40"/>
        <v>85</v>
      </c>
      <c r="K296" s="22">
        <f t="shared" si="41"/>
        <v>5915</v>
      </c>
      <c r="L296" s="21">
        <f t="shared" si="42"/>
        <v>249</v>
      </c>
      <c r="M296" s="21">
        <f t="shared" si="43"/>
        <v>84</v>
      </c>
      <c r="N296" s="21">
        <f t="shared" si="44"/>
        <v>1494000</v>
      </c>
      <c r="O296" s="23">
        <f t="shared" si="45"/>
        <v>504000</v>
      </c>
      <c r="P296" t="s">
        <v>23</v>
      </c>
      <c r="Q296" t="s">
        <v>24</v>
      </c>
      <c r="R296" t="s">
        <v>1828</v>
      </c>
      <c r="S296">
        <v>3469</v>
      </c>
      <c r="T296" s="24">
        <v>45062</v>
      </c>
    </row>
    <row r="297" spans="1:20" x14ac:dyDescent="0.25">
      <c r="A297" t="s">
        <v>323</v>
      </c>
      <c r="B297" s="24">
        <v>44813</v>
      </c>
      <c r="C297" s="24">
        <v>44978</v>
      </c>
      <c r="D297" s="18">
        <v>60</v>
      </c>
      <c r="E297">
        <v>933.25</v>
      </c>
      <c r="F297" s="19">
        <f t="shared" si="37"/>
        <v>45037</v>
      </c>
      <c r="G297" s="24">
        <v>45062</v>
      </c>
      <c r="H297" s="20">
        <f t="shared" si="38"/>
        <v>25</v>
      </c>
      <c r="I297" s="21">
        <f t="shared" si="39"/>
        <v>23331.25</v>
      </c>
      <c r="J297" s="21">
        <f t="shared" si="40"/>
        <v>85</v>
      </c>
      <c r="K297" s="22">
        <f t="shared" si="41"/>
        <v>848.25</v>
      </c>
      <c r="L297" s="21">
        <f t="shared" si="42"/>
        <v>249</v>
      </c>
      <c r="M297" s="21">
        <f t="shared" si="43"/>
        <v>84</v>
      </c>
      <c r="N297" s="21">
        <f t="shared" si="44"/>
        <v>232379.25</v>
      </c>
      <c r="O297" s="23">
        <f t="shared" si="45"/>
        <v>78393</v>
      </c>
      <c r="P297" t="s">
        <v>23</v>
      </c>
      <c r="Q297" t="s">
        <v>24</v>
      </c>
      <c r="R297" t="s">
        <v>1828</v>
      </c>
      <c r="S297">
        <v>3469</v>
      </c>
      <c r="T297" s="24">
        <v>45062</v>
      </c>
    </row>
    <row r="298" spans="1:20" x14ac:dyDescent="0.25">
      <c r="A298" t="s">
        <v>324</v>
      </c>
      <c r="B298" s="24">
        <v>44813</v>
      </c>
      <c r="C298" s="24">
        <v>44978</v>
      </c>
      <c r="D298" s="18">
        <v>60</v>
      </c>
      <c r="E298" s="26">
        <v>2800</v>
      </c>
      <c r="F298" s="19">
        <f t="shared" si="37"/>
        <v>45037</v>
      </c>
      <c r="G298" s="24">
        <v>45062</v>
      </c>
      <c r="H298" s="20">
        <f t="shared" si="38"/>
        <v>25</v>
      </c>
      <c r="I298" s="21">
        <f t="shared" si="39"/>
        <v>70000</v>
      </c>
      <c r="J298" s="21">
        <f t="shared" si="40"/>
        <v>85</v>
      </c>
      <c r="K298" s="22">
        <f t="shared" si="41"/>
        <v>2715</v>
      </c>
      <c r="L298" s="21">
        <f t="shared" si="42"/>
        <v>249</v>
      </c>
      <c r="M298" s="21">
        <f t="shared" si="43"/>
        <v>84</v>
      </c>
      <c r="N298" s="21">
        <f t="shared" si="44"/>
        <v>697200</v>
      </c>
      <c r="O298" s="23">
        <f t="shared" si="45"/>
        <v>235200</v>
      </c>
      <c r="P298" t="s">
        <v>23</v>
      </c>
      <c r="Q298" t="s">
        <v>24</v>
      </c>
      <c r="R298" t="s">
        <v>1828</v>
      </c>
      <c r="S298">
        <v>3469</v>
      </c>
      <c r="T298" s="24">
        <v>45062</v>
      </c>
    </row>
    <row r="299" spans="1:20" x14ac:dyDescent="0.25">
      <c r="A299" t="s">
        <v>325</v>
      </c>
      <c r="B299" s="24">
        <v>44819</v>
      </c>
      <c r="C299" s="24">
        <v>44830</v>
      </c>
      <c r="D299" s="18">
        <v>60</v>
      </c>
      <c r="E299" s="26">
        <v>12394.7</v>
      </c>
      <c r="F299" s="19">
        <f t="shared" si="37"/>
        <v>44891</v>
      </c>
      <c r="G299" s="24">
        <v>45062</v>
      </c>
      <c r="H299" s="20">
        <f t="shared" si="38"/>
        <v>171</v>
      </c>
      <c r="I299" s="21">
        <f t="shared" si="39"/>
        <v>2119493.7000000002</v>
      </c>
      <c r="J299" s="21">
        <f t="shared" si="40"/>
        <v>230</v>
      </c>
      <c r="K299" s="22">
        <f t="shared" si="41"/>
        <v>12164.7</v>
      </c>
      <c r="L299" s="21">
        <f t="shared" si="42"/>
        <v>243</v>
      </c>
      <c r="M299" s="21">
        <f t="shared" si="43"/>
        <v>232</v>
      </c>
      <c r="N299" s="21">
        <f t="shared" si="44"/>
        <v>3011912.1</v>
      </c>
      <c r="O299" s="23">
        <f t="shared" si="45"/>
        <v>2875570.4000000004</v>
      </c>
      <c r="P299" t="s">
        <v>23</v>
      </c>
      <c r="Q299" t="s">
        <v>24</v>
      </c>
      <c r="R299" t="s">
        <v>1828</v>
      </c>
      <c r="S299">
        <v>3469</v>
      </c>
      <c r="T299" s="24">
        <v>45062</v>
      </c>
    </row>
    <row r="300" spans="1:20" x14ac:dyDescent="0.25">
      <c r="A300" t="s">
        <v>326</v>
      </c>
      <c r="B300" s="24">
        <v>44827</v>
      </c>
      <c r="C300" s="24">
        <v>44830</v>
      </c>
      <c r="D300" s="18">
        <v>60</v>
      </c>
      <c r="E300">
        <v>290.39</v>
      </c>
      <c r="F300" s="19">
        <f t="shared" si="37"/>
        <v>44891</v>
      </c>
      <c r="G300" s="24">
        <v>45062</v>
      </c>
      <c r="H300" s="20">
        <f t="shared" si="38"/>
        <v>171</v>
      </c>
      <c r="I300" s="21">
        <f t="shared" si="39"/>
        <v>49656.689999999995</v>
      </c>
      <c r="J300" s="21">
        <f t="shared" si="40"/>
        <v>230</v>
      </c>
      <c r="K300" s="22">
        <f t="shared" si="41"/>
        <v>60.389999999999986</v>
      </c>
      <c r="L300" s="21">
        <f t="shared" si="42"/>
        <v>235</v>
      </c>
      <c r="M300" s="21">
        <f t="shared" si="43"/>
        <v>232</v>
      </c>
      <c r="N300" s="21">
        <f t="shared" si="44"/>
        <v>68241.649999999994</v>
      </c>
      <c r="O300" s="23">
        <f t="shared" si="45"/>
        <v>67370.48</v>
      </c>
      <c r="P300" t="s">
        <v>23</v>
      </c>
      <c r="Q300" t="s">
        <v>24</v>
      </c>
      <c r="R300" t="s">
        <v>1828</v>
      </c>
      <c r="S300">
        <v>3469</v>
      </c>
      <c r="T300" s="24">
        <v>45062</v>
      </c>
    </row>
    <row r="301" spans="1:20" x14ac:dyDescent="0.25">
      <c r="A301" t="s">
        <v>327</v>
      </c>
      <c r="B301" s="24">
        <v>44830</v>
      </c>
      <c r="C301" s="24">
        <v>44831</v>
      </c>
      <c r="D301" s="18">
        <v>60</v>
      </c>
      <c r="E301">
        <v>458.01</v>
      </c>
      <c r="F301" s="19">
        <f t="shared" si="37"/>
        <v>44892</v>
      </c>
      <c r="G301" s="24">
        <v>45062</v>
      </c>
      <c r="H301" s="20">
        <f t="shared" si="38"/>
        <v>170</v>
      </c>
      <c r="I301" s="21">
        <f t="shared" si="39"/>
        <v>77861.7</v>
      </c>
      <c r="J301" s="21">
        <f t="shared" si="40"/>
        <v>229</v>
      </c>
      <c r="K301" s="22">
        <f t="shared" si="41"/>
        <v>229.01</v>
      </c>
      <c r="L301" s="21">
        <f t="shared" si="42"/>
        <v>232</v>
      </c>
      <c r="M301" s="21">
        <f t="shared" si="43"/>
        <v>231</v>
      </c>
      <c r="N301" s="21">
        <f t="shared" si="44"/>
        <v>106258.31999999999</v>
      </c>
      <c r="O301" s="23">
        <f t="shared" si="45"/>
        <v>105800.31</v>
      </c>
      <c r="P301" t="s">
        <v>23</v>
      </c>
      <c r="Q301" t="s">
        <v>24</v>
      </c>
      <c r="R301" t="s">
        <v>1828</v>
      </c>
      <c r="S301">
        <v>3469</v>
      </c>
      <c r="T301" s="24">
        <v>45062</v>
      </c>
    </row>
    <row r="302" spans="1:20" x14ac:dyDescent="0.25">
      <c r="A302" t="s">
        <v>137</v>
      </c>
      <c r="B302" s="24">
        <v>44961</v>
      </c>
      <c r="C302" s="24">
        <v>44972</v>
      </c>
      <c r="D302" s="18">
        <v>60</v>
      </c>
      <c r="E302" s="26">
        <v>1970.3</v>
      </c>
      <c r="F302" s="19">
        <f t="shared" si="37"/>
        <v>45031</v>
      </c>
      <c r="G302" s="24">
        <v>45048</v>
      </c>
      <c r="H302" s="20">
        <f t="shared" si="38"/>
        <v>17</v>
      </c>
      <c r="I302" s="21">
        <f t="shared" si="39"/>
        <v>33495.1</v>
      </c>
      <c r="J302" s="21">
        <f t="shared" si="40"/>
        <v>77</v>
      </c>
      <c r="K302" s="22">
        <f t="shared" si="41"/>
        <v>1893.3</v>
      </c>
      <c r="L302" s="21">
        <f t="shared" si="42"/>
        <v>87</v>
      </c>
      <c r="M302" s="21">
        <f t="shared" si="43"/>
        <v>76</v>
      </c>
      <c r="N302" s="21">
        <f t="shared" si="44"/>
        <v>171416.1</v>
      </c>
      <c r="O302" s="23">
        <f t="shared" si="45"/>
        <v>149742.79999999999</v>
      </c>
      <c r="P302" t="s">
        <v>23</v>
      </c>
      <c r="Q302" t="s">
        <v>24</v>
      </c>
      <c r="R302" t="s">
        <v>1829</v>
      </c>
      <c r="S302">
        <v>2950</v>
      </c>
      <c r="T302" s="24">
        <v>45048</v>
      </c>
    </row>
    <row r="303" spans="1:20" x14ac:dyDescent="0.25">
      <c r="A303" t="s">
        <v>304</v>
      </c>
      <c r="B303" s="24">
        <v>44964</v>
      </c>
      <c r="C303" s="24">
        <v>44973</v>
      </c>
      <c r="D303" s="18">
        <v>60</v>
      </c>
      <c r="E303" s="26">
        <v>1327.83</v>
      </c>
      <c r="F303" s="19">
        <f t="shared" si="37"/>
        <v>45032</v>
      </c>
      <c r="G303" s="24">
        <v>45048</v>
      </c>
      <c r="H303" s="20">
        <f t="shared" si="38"/>
        <v>16</v>
      </c>
      <c r="I303" s="21">
        <f t="shared" si="39"/>
        <v>21245.279999999999</v>
      </c>
      <c r="J303" s="21">
        <f t="shared" si="40"/>
        <v>76</v>
      </c>
      <c r="K303" s="22">
        <f t="shared" si="41"/>
        <v>1251.83</v>
      </c>
      <c r="L303" s="21">
        <f t="shared" si="42"/>
        <v>84</v>
      </c>
      <c r="M303" s="21">
        <f t="shared" si="43"/>
        <v>75</v>
      </c>
      <c r="N303" s="21">
        <f t="shared" si="44"/>
        <v>111537.72</v>
      </c>
      <c r="O303" s="23">
        <f t="shared" si="45"/>
        <v>99587.25</v>
      </c>
      <c r="P303" t="s">
        <v>23</v>
      </c>
      <c r="Q303" t="s">
        <v>24</v>
      </c>
      <c r="R303" t="s">
        <v>1829</v>
      </c>
      <c r="S303">
        <v>3093</v>
      </c>
      <c r="T303" s="24">
        <v>45048</v>
      </c>
    </row>
    <row r="304" spans="1:20" x14ac:dyDescent="0.25">
      <c r="A304" t="s">
        <v>141</v>
      </c>
      <c r="B304" s="24">
        <v>44988</v>
      </c>
      <c r="C304" s="24">
        <v>44995</v>
      </c>
      <c r="D304" s="18">
        <v>60</v>
      </c>
      <c r="E304" s="26">
        <v>1747.4</v>
      </c>
      <c r="F304" s="19">
        <f t="shared" si="37"/>
        <v>45056</v>
      </c>
      <c r="G304" s="24">
        <v>45069</v>
      </c>
      <c r="H304" s="20">
        <f t="shared" si="38"/>
        <v>13</v>
      </c>
      <c r="I304" s="21">
        <f t="shared" si="39"/>
        <v>22716.2</v>
      </c>
      <c r="J304" s="21">
        <f t="shared" si="40"/>
        <v>73</v>
      </c>
      <c r="K304" s="22">
        <f t="shared" si="41"/>
        <v>1674.4</v>
      </c>
      <c r="L304" s="21">
        <f t="shared" si="42"/>
        <v>81</v>
      </c>
      <c r="M304" s="21">
        <f t="shared" si="43"/>
        <v>74</v>
      </c>
      <c r="N304" s="21">
        <f t="shared" si="44"/>
        <v>141539.4</v>
      </c>
      <c r="O304" s="23">
        <f t="shared" si="45"/>
        <v>129307.6</v>
      </c>
      <c r="P304" t="s">
        <v>23</v>
      </c>
      <c r="Q304" t="s">
        <v>24</v>
      </c>
      <c r="R304" t="s">
        <v>1829</v>
      </c>
      <c r="S304">
        <v>3577</v>
      </c>
      <c r="T304" s="24">
        <v>45069</v>
      </c>
    </row>
    <row r="305" spans="1:20" x14ac:dyDescent="0.25">
      <c r="A305" t="s">
        <v>142</v>
      </c>
      <c r="B305" s="24">
        <v>44995</v>
      </c>
      <c r="C305" s="24">
        <v>44999</v>
      </c>
      <c r="D305" s="18">
        <v>60</v>
      </c>
      <c r="E305">
        <v>948.93</v>
      </c>
      <c r="F305" s="19">
        <f t="shared" si="37"/>
        <v>45060</v>
      </c>
      <c r="G305" s="24">
        <v>45070</v>
      </c>
      <c r="H305" s="20">
        <f t="shared" si="38"/>
        <v>10</v>
      </c>
      <c r="I305" s="21">
        <f t="shared" si="39"/>
        <v>9489.2999999999993</v>
      </c>
      <c r="J305" s="21">
        <f t="shared" si="40"/>
        <v>70</v>
      </c>
      <c r="K305" s="22">
        <f t="shared" si="41"/>
        <v>878.93</v>
      </c>
      <c r="L305" s="21">
        <f t="shared" si="42"/>
        <v>75</v>
      </c>
      <c r="M305" s="21">
        <f t="shared" si="43"/>
        <v>71</v>
      </c>
      <c r="N305" s="21">
        <f t="shared" si="44"/>
        <v>71169.75</v>
      </c>
      <c r="O305" s="23">
        <f t="shared" si="45"/>
        <v>67374.03</v>
      </c>
      <c r="P305" t="s">
        <v>23</v>
      </c>
      <c r="Q305" t="s">
        <v>24</v>
      </c>
      <c r="R305" t="s">
        <v>1829</v>
      </c>
      <c r="S305">
        <v>3641</v>
      </c>
      <c r="T305" s="24">
        <v>45070</v>
      </c>
    </row>
    <row r="306" spans="1:20" x14ac:dyDescent="0.25">
      <c r="A306" t="s">
        <v>143</v>
      </c>
      <c r="B306" s="24">
        <v>45022</v>
      </c>
      <c r="C306" s="24">
        <v>45030</v>
      </c>
      <c r="D306" s="18">
        <v>60</v>
      </c>
      <c r="E306" s="26">
        <v>1914.5</v>
      </c>
      <c r="F306" s="19">
        <f t="shared" si="37"/>
        <v>45091</v>
      </c>
      <c r="G306" s="24">
        <v>45105</v>
      </c>
      <c r="H306" s="20">
        <f t="shared" si="38"/>
        <v>14</v>
      </c>
      <c r="I306" s="21">
        <f t="shared" si="39"/>
        <v>26803</v>
      </c>
      <c r="J306" s="21">
        <f t="shared" si="40"/>
        <v>74</v>
      </c>
      <c r="K306" s="22">
        <f t="shared" si="41"/>
        <v>1840.5</v>
      </c>
      <c r="L306" s="21">
        <f t="shared" si="42"/>
        <v>83</v>
      </c>
      <c r="M306" s="21">
        <f t="shared" si="43"/>
        <v>75</v>
      </c>
      <c r="N306" s="21">
        <f t="shared" si="44"/>
        <v>158903.5</v>
      </c>
      <c r="O306" s="23">
        <f t="shared" si="45"/>
        <v>143587.5</v>
      </c>
      <c r="P306" t="s">
        <v>23</v>
      </c>
      <c r="Q306" t="s">
        <v>24</v>
      </c>
      <c r="R306" t="s">
        <v>1829</v>
      </c>
      <c r="S306">
        <v>4293</v>
      </c>
      <c r="T306" s="24">
        <v>45105</v>
      </c>
    </row>
    <row r="307" spans="1:20" x14ac:dyDescent="0.25">
      <c r="A307" t="s">
        <v>331</v>
      </c>
      <c r="B307" s="24">
        <v>45025</v>
      </c>
      <c r="C307" s="24">
        <v>45033</v>
      </c>
      <c r="D307" s="18">
        <v>60</v>
      </c>
      <c r="E307" s="26">
        <v>1467.15</v>
      </c>
      <c r="F307" s="19">
        <f t="shared" si="37"/>
        <v>45094</v>
      </c>
      <c r="G307" s="24">
        <v>45105</v>
      </c>
      <c r="H307" s="20">
        <f t="shared" si="38"/>
        <v>11</v>
      </c>
      <c r="I307" s="21">
        <f t="shared" si="39"/>
        <v>16138.650000000001</v>
      </c>
      <c r="J307" s="21">
        <f t="shared" si="40"/>
        <v>71</v>
      </c>
      <c r="K307" s="22">
        <f t="shared" si="41"/>
        <v>1396.15</v>
      </c>
      <c r="L307" s="21">
        <f t="shared" si="42"/>
        <v>80</v>
      </c>
      <c r="M307" s="21">
        <f t="shared" si="43"/>
        <v>72</v>
      </c>
      <c r="N307" s="21">
        <f t="shared" si="44"/>
        <v>117372</v>
      </c>
      <c r="O307" s="23">
        <f t="shared" si="45"/>
        <v>105634.8</v>
      </c>
      <c r="P307" t="s">
        <v>23</v>
      </c>
      <c r="Q307" t="s">
        <v>24</v>
      </c>
      <c r="R307" t="s">
        <v>1829</v>
      </c>
      <c r="S307">
        <v>4365</v>
      </c>
      <c r="T307" s="24">
        <v>45105</v>
      </c>
    </row>
    <row r="308" spans="1:20" x14ac:dyDescent="0.25">
      <c r="A308" t="s">
        <v>332</v>
      </c>
      <c r="B308" s="24">
        <v>44957</v>
      </c>
      <c r="C308" s="24">
        <v>45008</v>
      </c>
      <c r="D308" s="18">
        <v>60</v>
      </c>
      <c r="E308">
        <v>341.62</v>
      </c>
      <c r="F308" s="19">
        <f t="shared" si="37"/>
        <v>45069</v>
      </c>
      <c r="G308" s="24">
        <v>45050</v>
      </c>
      <c r="H308" s="20">
        <f t="shared" si="38"/>
        <v>-19</v>
      </c>
      <c r="I308" s="21">
        <f t="shared" si="39"/>
        <v>-6490.78</v>
      </c>
      <c r="J308" s="21">
        <f t="shared" si="40"/>
        <v>41</v>
      </c>
      <c r="K308" s="22">
        <f t="shared" si="41"/>
        <v>300.62</v>
      </c>
      <c r="L308" s="21">
        <f t="shared" si="42"/>
        <v>93</v>
      </c>
      <c r="M308" s="21">
        <f t="shared" si="43"/>
        <v>42</v>
      </c>
      <c r="N308" s="21">
        <f t="shared" si="44"/>
        <v>31770.66</v>
      </c>
      <c r="O308" s="23">
        <f t="shared" si="45"/>
        <v>14348.04</v>
      </c>
      <c r="P308" t="s">
        <v>23</v>
      </c>
      <c r="Q308" t="s">
        <v>24</v>
      </c>
      <c r="R308" t="s">
        <v>1830</v>
      </c>
      <c r="S308">
        <v>3248</v>
      </c>
      <c r="T308" s="24">
        <v>45050</v>
      </c>
    </row>
    <row r="309" spans="1:20" x14ac:dyDescent="0.25">
      <c r="A309" t="s">
        <v>333</v>
      </c>
      <c r="B309" s="24">
        <v>44985</v>
      </c>
      <c r="C309" s="24">
        <v>44998</v>
      </c>
      <c r="D309" s="18">
        <v>60</v>
      </c>
      <c r="E309" s="26">
        <v>6267.3</v>
      </c>
      <c r="F309" s="19">
        <f t="shared" si="37"/>
        <v>45059</v>
      </c>
      <c r="G309" s="24">
        <v>45070</v>
      </c>
      <c r="H309" s="20">
        <f t="shared" si="38"/>
        <v>11</v>
      </c>
      <c r="I309" s="21">
        <f t="shared" si="39"/>
        <v>68940.3</v>
      </c>
      <c r="J309" s="21">
        <f t="shared" si="40"/>
        <v>71</v>
      </c>
      <c r="K309" s="22">
        <f t="shared" si="41"/>
        <v>6196.3</v>
      </c>
      <c r="L309" s="21">
        <f t="shared" si="42"/>
        <v>85</v>
      </c>
      <c r="M309" s="21">
        <f t="shared" si="43"/>
        <v>72</v>
      </c>
      <c r="N309" s="21">
        <f t="shared" si="44"/>
        <v>532720.5</v>
      </c>
      <c r="O309" s="23">
        <f t="shared" si="45"/>
        <v>451245.60000000003</v>
      </c>
      <c r="P309" t="s">
        <v>23</v>
      </c>
      <c r="Q309" t="s">
        <v>24</v>
      </c>
      <c r="R309" t="s">
        <v>1830</v>
      </c>
      <c r="S309">
        <v>3689</v>
      </c>
      <c r="T309" s="24">
        <v>45070</v>
      </c>
    </row>
    <row r="310" spans="1:20" x14ac:dyDescent="0.25">
      <c r="A310" t="s">
        <v>334</v>
      </c>
      <c r="B310" s="24">
        <v>44985</v>
      </c>
      <c r="C310" s="24">
        <v>45008</v>
      </c>
      <c r="D310" s="18">
        <v>60</v>
      </c>
      <c r="E310" s="26">
        <v>4012.46</v>
      </c>
      <c r="F310" s="19">
        <f t="shared" si="37"/>
        <v>45069</v>
      </c>
      <c r="G310" s="24">
        <v>45070</v>
      </c>
      <c r="H310" s="20">
        <f t="shared" si="38"/>
        <v>1</v>
      </c>
      <c r="I310" s="21">
        <f t="shared" si="39"/>
        <v>4012.46</v>
      </c>
      <c r="J310" s="21">
        <f t="shared" si="40"/>
        <v>61</v>
      </c>
      <c r="K310" s="22">
        <f t="shared" si="41"/>
        <v>3951.46</v>
      </c>
      <c r="L310" s="21">
        <f t="shared" si="42"/>
        <v>85</v>
      </c>
      <c r="M310" s="21">
        <f t="shared" si="43"/>
        <v>62</v>
      </c>
      <c r="N310" s="21">
        <f t="shared" si="44"/>
        <v>341059.1</v>
      </c>
      <c r="O310" s="23">
        <f t="shared" si="45"/>
        <v>248772.52</v>
      </c>
      <c r="P310" t="s">
        <v>23</v>
      </c>
      <c r="Q310" t="s">
        <v>24</v>
      </c>
      <c r="R310" t="s">
        <v>1830</v>
      </c>
      <c r="S310">
        <v>3689</v>
      </c>
      <c r="T310" s="24">
        <v>45070</v>
      </c>
    </row>
    <row r="311" spans="1:20" x14ac:dyDescent="0.25">
      <c r="A311" t="s">
        <v>335</v>
      </c>
      <c r="B311" s="24">
        <v>44985</v>
      </c>
      <c r="C311" s="24">
        <v>44998</v>
      </c>
      <c r="D311" s="18">
        <v>60</v>
      </c>
      <c r="E311" s="26">
        <v>1141.48</v>
      </c>
      <c r="F311" s="19">
        <f t="shared" si="37"/>
        <v>45059</v>
      </c>
      <c r="G311" s="24">
        <v>45070</v>
      </c>
      <c r="H311" s="20">
        <f t="shared" si="38"/>
        <v>11</v>
      </c>
      <c r="I311" s="21">
        <f t="shared" si="39"/>
        <v>12556.28</v>
      </c>
      <c r="J311" s="21">
        <f t="shared" si="40"/>
        <v>71</v>
      </c>
      <c r="K311" s="22">
        <f t="shared" si="41"/>
        <v>1070.48</v>
      </c>
      <c r="L311" s="21">
        <f t="shared" si="42"/>
        <v>85</v>
      </c>
      <c r="M311" s="21">
        <f t="shared" si="43"/>
        <v>72</v>
      </c>
      <c r="N311" s="21">
        <f t="shared" si="44"/>
        <v>97025.8</v>
      </c>
      <c r="O311" s="23">
        <f t="shared" si="45"/>
        <v>82186.559999999998</v>
      </c>
      <c r="P311" t="s">
        <v>23</v>
      </c>
      <c r="Q311" t="s">
        <v>24</v>
      </c>
      <c r="R311" t="s">
        <v>1830</v>
      </c>
      <c r="S311">
        <v>3689</v>
      </c>
      <c r="T311" s="24">
        <v>45070</v>
      </c>
    </row>
    <row r="312" spans="1:20" x14ac:dyDescent="0.25">
      <c r="A312" t="s">
        <v>336</v>
      </c>
      <c r="B312" s="24">
        <v>44977</v>
      </c>
      <c r="C312" s="24">
        <v>44981</v>
      </c>
      <c r="D312" s="18">
        <v>60</v>
      </c>
      <c r="E312">
        <v>118.76</v>
      </c>
      <c r="F312" s="19">
        <f t="shared" si="37"/>
        <v>45040</v>
      </c>
      <c r="G312" s="24">
        <v>45027</v>
      </c>
      <c r="H312" s="20">
        <f t="shared" si="38"/>
        <v>-13</v>
      </c>
      <c r="I312" s="21">
        <f t="shared" si="39"/>
        <v>-1543.88</v>
      </c>
      <c r="J312" s="21">
        <f t="shared" si="40"/>
        <v>47</v>
      </c>
      <c r="K312" s="22">
        <f t="shared" si="41"/>
        <v>71.760000000000005</v>
      </c>
      <c r="L312" s="21">
        <f t="shared" si="42"/>
        <v>50</v>
      </c>
      <c r="M312" s="21">
        <f t="shared" si="43"/>
        <v>46</v>
      </c>
      <c r="N312" s="21">
        <f t="shared" si="44"/>
        <v>5938</v>
      </c>
      <c r="O312" s="23">
        <f t="shared" si="45"/>
        <v>5462.96</v>
      </c>
      <c r="P312" t="s">
        <v>23</v>
      </c>
      <c r="Q312" t="s">
        <v>24</v>
      </c>
      <c r="R312" t="s">
        <v>1831</v>
      </c>
      <c r="S312">
        <v>2590</v>
      </c>
      <c r="T312" s="24">
        <v>45027</v>
      </c>
    </row>
    <row r="313" spans="1:20" x14ac:dyDescent="0.25">
      <c r="A313" t="s">
        <v>337</v>
      </c>
      <c r="B313" s="24">
        <v>44977</v>
      </c>
      <c r="C313" s="24">
        <v>44981</v>
      </c>
      <c r="D313" s="18">
        <v>60</v>
      </c>
      <c r="E313">
        <v>118.76</v>
      </c>
      <c r="F313" s="19">
        <f t="shared" si="37"/>
        <v>45040</v>
      </c>
      <c r="G313" s="24">
        <v>45027</v>
      </c>
      <c r="H313" s="20">
        <f t="shared" si="38"/>
        <v>-13</v>
      </c>
      <c r="I313" s="21">
        <f t="shared" si="39"/>
        <v>-1543.88</v>
      </c>
      <c r="J313" s="21">
        <f t="shared" si="40"/>
        <v>47</v>
      </c>
      <c r="K313" s="22">
        <f t="shared" si="41"/>
        <v>71.760000000000005</v>
      </c>
      <c r="L313" s="21">
        <f t="shared" si="42"/>
        <v>50</v>
      </c>
      <c r="M313" s="21">
        <f t="shared" si="43"/>
        <v>46</v>
      </c>
      <c r="N313" s="21">
        <f t="shared" si="44"/>
        <v>5938</v>
      </c>
      <c r="O313" s="23">
        <f t="shared" si="45"/>
        <v>5462.96</v>
      </c>
      <c r="P313" t="s">
        <v>23</v>
      </c>
      <c r="Q313" t="s">
        <v>24</v>
      </c>
      <c r="R313" t="s">
        <v>1831</v>
      </c>
      <c r="S313">
        <v>2590</v>
      </c>
      <c r="T313" s="24">
        <v>45027</v>
      </c>
    </row>
    <row r="314" spans="1:20" x14ac:dyDescent="0.25">
      <c r="A314" t="s">
        <v>338</v>
      </c>
      <c r="B314" s="24">
        <v>44977</v>
      </c>
      <c r="C314" s="24">
        <v>44981</v>
      </c>
      <c r="D314" s="18">
        <v>60</v>
      </c>
      <c r="E314">
        <v>99.44</v>
      </c>
      <c r="F314" s="19">
        <f t="shared" si="37"/>
        <v>45040</v>
      </c>
      <c r="G314" s="24">
        <v>45027</v>
      </c>
      <c r="H314" s="20">
        <f t="shared" si="38"/>
        <v>-13</v>
      </c>
      <c r="I314" s="21">
        <f t="shared" si="39"/>
        <v>-1292.72</v>
      </c>
      <c r="J314" s="21">
        <f t="shared" si="40"/>
        <v>47</v>
      </c>
      <c r="K314" s="22">
        <f t="shared" si="41"/>
        <v>52.44</v>
      </c>
      <c r="L314" s="21">
        <f t="shared" si="42"/>
        <v>50</v>
      </c>
      <c r="M314" s="21">
        <f t="shared" si="43"/>
        <v>46</v>
      </c>
      <c r="N314" s="21">
        <f t="shared" si="44"/>
        <v>4972</v>
      </c>
      <c r="O314" s="23">
        <f t="shared" si="45"/>
        <v>4574.24</v>
      </c>
      <c r="P314" t="s">
        <v>23</v>
      </c>
      <c r="Q314" t="s">
        <v>24</v>
      </c>
      <c r="R314" t="s">
        <v>1831</v>
      </c>
      <c r="S314">
        <v>2590</v>
      </c>
      <c r="T314" s="24">
        <v>45027</v>
      </c>
    </row>
    <row r="315" spans="1:20" x14ac:dyDescent="0.25">
      <c r="A315" t="s">
        <v>339</v>
      </c>
      <c r="B315" s="24">
        <v>44977</v>
      </c>
      <c r="C315" s="24">
        <v>44981</v>
      </c>
      <c r="D315" s="18">
        <v>60</v>
      </c>
      <c r="E315">
        <v>99.44</v>
      </c>
      <c r="F315" s="19">
        <f t="shared" si="37"/>
        <v>45040</v>
      </c>
      <c r="G315" s="24">
        <v>45027</v>
      </c>
      <c r="H315" s="20">
        <f t="shared" si="38"/>
        <v>-13</v>
      </c>
      <c r="I315" s="21">
        <f t="shared" si="39"/>
        <v>-1292.72</v>
      </c>
      <c r="J315" s="21">
        <f t="shared" si="40"/>
        <v>47</v>
      </c>
      <c r="K315" s="22">
        <f t="shared" si="41"/>
        <v>52.44</v>
      </c>
      <c r="L315" s="21">
        <f t="shared" si="42"/>
        <v>50</v>
      </c>
      <c r="M315" s="21">
        <f t="shared" si="43"/>
        <v>46</v>
      </c>
      <c r="N315" s="21">
        <f t="shared" si="44"/>
        <v>4972</v>
      </c>
      <c r="O315" s="23">
        <f t="shared" si="45"/>
        <v>4574.24</v>
      </c>
      <c r="P315" t="s">
        <v>23</v>
      </c>
      <c r="Q315" t="s">
        <v>24</v>
      </c>
      <c r="R315" t="s">
        <v>1831</v>
      </c>
      <c r="S315">
        <v>2590</v>
      </c>
      <c r="T315" s="24">
        <v>45027</v>
      </c>
    </row>
    <row r="316" spans="1:20" x14ac:dyDescent="0.25">
      <c r="A316" t="s">
        <v>340</v>
      </c>
      <c r="B316" s="24">
        <v>44977</v>
      </c>
      <c r="C316" s="24">
        <v>44981</v>
      </c>
      <c r="D316" s="18">
        <v>60</v>
      </c>
      <c r="E316">
        <v>99.44</v>
      </c>
      <c r="F316" s="19">
        <f t="shared" si="37"/>
        <v>45040</v>
      </c>
      <c r="G316" s="24">
        <v>45027</v>
      </c>
      <c r="H316" s="20">
        <f t="shared" si="38"/>
        <v>-13</v>
      </c>
      <c r="I316" s="21">
        <f t="shared" si="39"/>
        <v>-1292.72</v>
      </c>
      <c r="J316" s="21">
        <f t="shared" si="40"/>
        <v>47</v>
      </c>
      <c r="K316" s="22">
        <f t="shared" si="41"/>
        <v>52.44</v>
      </c>
      <c r="L316" s="21">
        <f t="shared" si="42"/>
        <v>50</v>
      </c>
      <c r="M316" s="21">
        <f t="shared" si="43"/>
        <v>46</v>
      </c>
      <c r="N316" s="21">
        <f t="shared" si="44"/>
        <v>4972</v>
      </c>
      <c r="O316" s="23">
        <f t="shared" si="45"/>
        <v>4574.24</v>
      </c>
      <c r="P316" t="s">
        <v>23</v>
      </c>
      <c r="Q316" t="s">
        <v>24</v>
      </c>
      <c r="R316" t="s">
        <v>1831</v>
      </c>
      <c r="S316">
        <v>2590</v>
      </c>
      <c r="T316" s="24">
        <v>45027</v>
      </c>
    </row>
    <row r="317" spans="1:20" x14ac:dyDescent="0.25">
      <c r="A317" t="s">
        <v>341</v>
      </c>
      <c r="B317" s="24">
        <v>44977</v>
      </c>
      <c r="C317" s="24">
        <v>44981</v>
      </c>
      <c r="D317" s="18">
        <v>60</v>
      </c>
      <c r="E317">
        <v>118.76</v>
      </c>
      <c r="F317" s="19">
        <f t="shared" si="37"/>
        <v>45040</v>
      </c>
      <c r="G317" s="24">
        <v>45027</v>
      </c>
      <c r="H317" s="20">
        <f t="shared" si="38"/>
        <v>-13</v>
      </c>
      <c r="I317" s="21">
        <f t="shared" si="39"/>
        <v>-1543.88</v>
      </c>
      <c r="J317" s="21">
        <f t="shared" si="40"/>
        <v>47</v>
      </c>
      <c r="K317" s="22">
        <f t="shared" si="41"/>
        <v>71.760000000000005</v>
      </c>
      <c r="L317" s="21">
        <f t="shared" si="42"/>
        <v>50</v>
      </c>
      <c r="M317" s="21">
        <f t="shared" si="43"/>
        <v>46</v>
      </c>
      <c r="N317" s="21">
        <f t="shared" si="44"/>
        <v>5938</v>
      </c>
      <c r="O317" s="23">
        <f t="shared" si="45"/>
        <v>5462.96</v>
      </c>
      <c r="P317" t="s">
        <v>23</v>
      </c>
      <c r="Q317" t="s">
        <v>24</v>
      </c>
      <c r="R317" t="s">
        <v>1831</v>
      </c>
      <c r="S317">
        <v>2590</v>
      </c>
      <c r="T317" s="24">
        <v>45027</v>
      </c>
    </row>
    <row r="318" spans="1:20" x14ac:dyDescent="0.25">
      <c r="A318" t="s">
        <v>342</v>
      </c>
      <c r="B318" s="24">
        <v>44977</v>
      </c>
      <c r="C318" s="24">
        <v>44981</v>
      </c>
      <c r="D318" s="18">
        <v>60</v>
      </c>
      <c r="E318">
        <v>138.08000000000001</v>
      </c>
      <c r="F318" s="19">
        <f t="shared" si="37"/>
        <v>45040</v>
      </c>
      <c r="G318" s="24">
        <v>45027</v>
      </c>
      <c r="H318" s="20">
        <f t="shared" si="38"/>
        <v>-13</v>
      </c>
      <c r="I318" s="21">
        <f t="shared" si="39"/>
        <v>-1795.0400000000002</v>
      </c>
      <c r="J318" s="21">
        <f t="shared" si="40"/>
        <v>47</v>
      </c>
      <c r="K318" s="22">
        <f t="shared" si="41"/>
        <v>91.080000000000013</v>
      </c>
      <c r="L318" s="21">
        <f t="shared" si="42"/>
        <v>50</v>
      </c>
      <c r="M318" s="21">
        <f t="shared" si="43"/>
        <v>46</v>
      </c>
      <c r="N318" s="21">
        <f t="shared" si="44"/>
        <v>6904.0000000000009</v>
      </c>
      <c r="O318" s="23">
        <f t="shared" si="45"/>
        <v>6351.68</v>
      </c>
      <c r="P318" t="s">
        <v>23</v>
      </c>
      <c r="Q318" t="s">
        <v>24</v>
      </c>
      <c r="R318" t="s">
        <v>1831</v>
      </c>
      <c r="S318">
        <v>2590</v>
      </c>
      <c r="T318" s="24">
        <v>45027</v>
      </c>
    </row>
    <row r="319" spans="1:20" x14ac:dyDescent="0.25">
      <c r="A319" t="s">
        <v>343</v>
      </c>
      <c r="B319" s="24">
        <v>44977</v>
      </c>
      <c r="C319" s="24">
        <v>44981</v>
      </c>
      <c r="D319" s="18">
        <v>60</v>
      </c>
      <c r="E319">
        <v>118.76</v>
      </c>
      <c r="F319" s="19">
        <f t="shared" si="37"/>
        <v>45040</v>
      </c>
      <c r="G319" s="24">
        <v>45027</v>
      </c>
      <c r="H319" s="20">
        <f t="shared" si="38"/>
        <v>-13</v>
      </c>
      <c r="I319" s="21">
        <f t="shared" si="39"/>
        <v>-1543.88</v>
      </c>
      <c r="J319" s="21">
        <f t="shared" si="40"/>
        <v>47</v>
      </c>
      <c r="K319" s="22">
        <f t="shared" si="41"/>
        <v>71.760000000000005</v>
      </c>
      <c r="L319" s="21">
        <f t="shared" si="42"/>
        <v>50</v>
      </c>
      <c r="M319" s="21">
        <f t="shared" si="43"/>
        <v>46</v>
      </c>
      <c r="N319" s="21">
        <f t="shared" si="44"/>
        <v>5938</v>
      </c>
      <c r="O319" s="23">
        <f t="shared" si="45"/>
        <v>5462.96</v>
      </c>
      <c r="P319" t="s">
        <v>23</v>
      </c>
      <c r="Q319" t="s">
        <v>24</v>
      </c>
      <c r="R319" t="s">
        <v>1831</v>
      </c>
      <c r="S319">
        <v>2590</v>
      </c>
      <c r="T319" s="24">
        <v>45027</v>
      </c>
    </row>
    <row r="320" spans="1:20" x14ac:dyDescent="0.25">
      <c r="A320" t="s">
        <v>344</v>
      </c>
      <c r="B320" s="24">
        <v>44977</v>
      </c>
      <c r="C320" s="24">
        <v>44981</v>
      </c>
      <c r="D320" s="18">
        <v>60</v>
      </c>
      <c r="E320">
        <v>138.08000000000001</v>
      </c>
      <c r="F320" s="19">
        <f t="shared" si="37"/>
        <v>45040</v>
      </c>
      <c r="G320" s="24">
        <v>45027</v>
      </c>
      <c r="H320" s="20">
        <f t="shared" si="38"/>
        <v>-13</v>
      </c>
      <c r="I320" s="21">
        <f t="shared" si="39"/>
        <v>-1795.0400000000002</v>
      </c>
      <c r="J320" s="21">
        <f t="shared" si="40"/>
        <v>47</v>
      </c>
      <c r="K320" s="22">
        <f t="shared" si="41"/>
        <v>91.080000000000013</v>
      </c>
      <c r="L320" s="21">
        <f t="shared" si="42"/>
        <v>50</v>
      </c>
      <c r="M320" s="21">
        <f t="shared" si="43"/>
        <v>46</v>
      </c>
      <c r="N320" s="21">
        <f t="shared" si="44"/>
        <v>6904.0000000000009</v>
      </c>
      <c r="O320" s="23">
        <f t="shared" si="45"/>
        <v>6351.68</v>
      </c>
      <c r="P320" t="s">
        <v>23</v>
      </c>
      <c r="Q320" t="s">
        <v>24</v>
      </c>
      <c r="R320" t="s">
        <v>1831</v>
      </c>
      <c r="S320">
        <v>2590</v>
      </c>
      <c r="T320" s="24">
        <v>45027</v>
      </c>
    </row>
    <row r="321" spans="1:20" x14ac:dyDescent="0.25">
      <c r="A321" t="s">
        <v>345</v>
      </c>
      <c r="B321" s="24">
        <v>44977</v>
      </c>
      <c r="C321" s="24">
        <v>44981</v>
      </c>
      <c r="D321" s="18">
        <v>60</v>
      </c>
      <c r="E321">
        <v>99.44</v>
      </c>
      <c r="F321" s="19">
        <f t="shared" si="37"/>
        <v>45040</v>
      </c>
      <c r="G321" s="24">
        <v>45027</v>
      </c>
      <c r="H321" s="20">
        <f t="shared" si="38"/>
        <v>-13</v>
      </c>
      <c r="I321" s="21">
        <f t="shared" si="39"/>
        <v>-1292.72</v>
      </c>
      <c r="J321" s="21">
        <f t="shared" si="40"/>
        <v>47</v>
      </c>
      <c r="K321" s="22">
        <f t="shared" si="41"/>
        <v>52.44</v>
      </c>
      <c r="L321" s="21">
        <f t="shared" si="42"/>
        <v>50</v>
      </c>
      <c r="M321" s="21">
        <f t="shared" si="43"/>
        <v>46</v>
      </c>
      <c r="N321" s="21">
        <f t="shared" si="44"/>
        <v>4972</v>
      </c>
      <c r="O321" s="23">
        <f t="shared" si="45"/>
        <v>4574.24</v>
      </c>
      <c r="P321" t="s">
        <v>23</v>
      </c>
      <c r="Q321" t="s">
        <v>24</v>
      </c>
      <c r="R321" t="s">
        <v>1831</v>
      </c>
      <c r="S321">
        <v>2590</v>
      </c>
      <c r="T321" s="24">
        <v>45027</v>
      </c>
    </row>
    <row r="322" spans="1:20" x14ac:dyDescent="0.25">
      <c r="A322" t="s">
        <v>346</v>
      </c>
      <c r="B322" s="24">
        <v>44977</v>
      </c>
      <c r="C322" s="24">
        <v>44981</v>
      </c>
      <c r="D322" s="18">
        <v>60</v>
      </c>
      <c r="E322">
        <v>118.76</v>
      </c>
      <c r="F322" s="19">
        <f t="shared" si="37"/>
        <v>45040</v>
      </c>
      <c r="G322" s="24">
        <v>45027</v>
      </c>
      <c r="H322" s="20">
        <f t="shared" si="38"/>
        <v>-13</v>
      </c>
      <c r="I322" s="21">
        <f t="shared" si="39"/>
        <v>-1543.88</v>
      </c>
      <c r="J322" s="21">
        <f t="shared" si="40"/>
        <v>47</v>
      </c>
      <c r="K322" s="22">
        <f t="shared" si="41"/>
        <v>71.760000000000005</v>
      </c>
      <c r="L322" s="21">
        <f t="shared" si="42"/>
        <v>50</v>
      </c>
      <c r="M322" s="21">
        <f t="shared" si="43"/>
        <v>46</v>
      </c>
      <c r="N322" s="21">
        <f t="shared" si="44"/>
        <v>5938</v>
      </c>
      <c r="O322" s="23">
        <f t="shared" si="45"/>
        <v>5462.96</v>
      </c>
      <c r="P322" t="s">
        <v>23</v>
      </c>
      <c r="Q322" t="s">
        <v>24</v>
      </c>
      <c r="R322" t="s">
        <v>1831</v>
      </c>
      <c r="S322">
        <v>2590</v>
      </c>
      <c r="T322" s="24">
        <v>45027</v>
      </c>
    </row>
    <row r="323" spans="1:20" x14ac:dyDescent="0.25">
      <c r="A323" t="s">
        <v>347</v>
      </c>
      <c r="B323" s="24">
        <v>44966</v>
      </c>
      <c r="C323" s="24">
        <v>44973</v>
      </c>
      <c r="D323" s="18">
        <v>60</v>
      </c>
      <c r="E323">
        <v>39.950000000000003</v>
      </c>
      <c r="F323" s="19">
        <f t="shared" si="37"/>
        <v>45032</v>
      </c>
      <c r="G323" s="24">
        <v>45027</v>
      </c>
      <c r="H323" s="20">
        <f t="shared" si="38"/>
        <v>-5</v>
      </c>
      <c r="I323" s="21">
        <f t="shared" si="39"/>
        <v>-199.75</v>
      </c>
      <c r="J323" s="21">
        <f t="shared" si="40"/>
        <v>55</v>
      </c>
      <c r="K323" s="22">
        <f t="shared" si="41"/>
        <v>-15.049999999999997</v>
      </c>
      <c r="L323" s="21">
        <f t="shared" si="42"/>
        <v>61</v>
      </c>
      <c r="M323" s="21">
        <f t="shared" si="43"/>
        <v>54</v>
      </c>
      <c r="N323" s="21">
        <f t="shared" si="44"/>
        <v>2436.9500000000003</v>
      </c>
      <c r="O323" s="23">
        <f t="shared" si="45"/>
        <v>2157.3000000000002</v>
      </c>
      <c r="P323" t="s">
        <v>23</v>
      </c>
      <c r="Q323" t="s">
        <v>24</v>
      </c>
      <c r="R323" t="s">
        <v>1831</v>
      </c>
      <c r="S323">
        <v>2590</v>
      </c>
      <c r="T323" s="24">
        <v>45027</v>
      </c>
    </row>
    <row r="324" spans="1:20" x14ac:dyDescent="0.25">
      <c r="A324" t="s">
        <v>348</v>
      </c>
      <c r="B324" s="24">
        <v>44966</v>
      </c>
      <c r="C324" s="24">
        <v>44973</v>
      </c>
      <c r="D324" s="18">
        <v>60</v>
      </c>
      <c r="E324">
        <v>985.64</v>
      </c>
      <c r="F324" s="19">
        <f t="shared" si="37"/>
        <v>45032</v>
      </c>
      <c r="G324" s="24">
        <v>45027</v>
      </c>
      <c r="H324" s="20">
        <f t="shared" si="38"/>
        <v>-5</v>
      </c>
      <c r="I324" s="21">
        <f t="shared" si="39"/>
        <v>-4928.2</v>
      </c>
      <c r="J324" s="21">
        <f t="shared" si="40"/>
        <v>55</v>
      </c>
      <c r="K324" s="22">
        <f t="shared" si="41"/>
        <v>930.64</v>
      </c>
      <c r="L324" s="21">
        <f t="shared" si="42"/>
        <v>61</v>
      </c>
      <c r="M324" s="21">
        <f t="shared" si="43"/>
        <v>54</v>
      </c>
      <c r="N324" s="21">
        <f t="shared" si="44"/>
        <v>60124.04</v>
      </c>
      <c r="O324" s="23">
        <f t="shared" si="45"/>
        <v>53224.56</v>
      </c>
      <c r="P324" t="s">
        <v>23</v>
      </c>
      <c r="Q324" t="s">
        <v>24</v>
      </c>
      <c r="R324" t="s">
        <v>1831</v>
      </c>
      <c r="S324">
        <v>2590</v>
      </c>
      <c r="T324" s="24">
        <v>45027</v>
      </c>
    </row>
    <row r="325" spans="1:20" x14ac:dyDescent="0.25">
      <c r="A325" t="s">
        <v>349</v>
      </c>
      <c r="B325" s="24">
        <v>44966</v>
      </c>
      <c r="C325" s="24">
        <v>44973</v>
      </c>
      <c r="D325" s="18">
        <v>60</v>
      </c>
      <c r="E325">
        <v>104.4</v>
      </c>
      <c r="F325" s="19">
        <f t="shared" si="37"/>
        <v>45032</v>
      </c>
      <c r="G325" s="24">
        <v>45027</v>
      </c>
      <c r="H325" s="20">
        <f t="shared" si="38"/>
        <v>-5</v>
      </c>
      <c r="I325" s="21">
        <f t="shared" si="39"/>
        <v>-522</v>
      </c>
      <c r="J325" s="21">
        <f t="shared" si="40"/>
        <v>55</v>
      </c>
      <c r="K325" s="22">
        <f t="shared" si="41"/>
        <v>49.400000000000006</v>
      </c>
      <c r="L325" s="21">
        <f t="shared" si="42"/>
        <v>61</v>
      </c>
      <c r="M325" s="21">
        <f t="shared" si="43"/>
        <v>54</v>
      </c>
      <c r="N325" s="21">
        <f t="shared" si="44"/>
        <v>6368.4000000000005</v>
      </c>
      <c r="O325" s="23">
        <f t="shared" si="45"/>
        <v>5637.6</v>
      </c>
      <c r="P325" t="s">
        <v>23</v>
      </c>
      <c r="Q325" t="s">
        <v>24</v>
      </c>
      <c r="R325" t="s">
        <v>1831</v>
      </c>
      <c r="S325">
        <v>2590</v>
      </c>
      <c r="T325" s="24">
        <v>45027</v>
      </c>
    </row>
    <row r="326" spans="1:20" x14ac:dyDescent="0.25">
      <c r="A326" t="s">
        <v>350</v>
      </c>
      <c r="B326" s="24">
        <v>44966</v>
      </c>
      <c r="C326" s="24">
        <v>44974</v>
      </c>
      <c r="D326" s="18">
        <v>60</v>
      </c>
      <c r="E326">
        <v>450</v>
      </c>
      <c r="F326" s="19">
        <f t="shared" si="37"/>
        <v>45033</v>
      </c>
      <c r="G326" s="24">
        <v>45027</v>
      </c>
      <c r="H326" s="20">
        <f t="shared" si="38"/>
        <v>-6</v>
      </c>
      <c r="I326" s="21">
        <f t="shared" si="39"/>
        <v>-2700</v>
      </c>
      <c r="J326" s="21">
        <f t="shared" si="40"/>
        <v>54</v>
      </c>
      <c r="K326" s="22">
        <f t="shared" si="41"/>
        <v>396</v>
      </c>
      <c r="L326" s="21">
        <f t="shared" si="42"/>
        <v>61</v>
      </c>
      <c r="M326" s="21">
        <f t="shared" si="43"/>
        <v>53</v>
      </c>
      <c r="N326" s="21">
        <f t="shared" si="44"/>
        <v>27450</v>
      </c>
      <c r="O326" s="23">
        <f t="shared" si="45"/>
        <v>23850</v>
      </c>
      <c r="P326" t="s">
        <v>23</v>
      </c>
      <c r="Q326" t="s">
        <v>24</v>
      </c>
      <c r="R326" t="s">
        <v>1831</v>
      </c>
      <c r="S326">
        <v>2590</v>
      </c>
      <c r="T326" s="24">
        <v>45027</v>
      </c>
    </row>
    <row r="327" spans="1:20" x14ac:dyDescent="0.25">
      <c r="A327" t="s">
        <v>351</v>
      </c>
      <c r="B327" s="24">
        <v>44966</v>
      </c>
      <c r="C327" s="24">
        <v>44974</v>
      </c>
      <c r="D327" s="18">
        <v>60</v>
      </c>
      <c r="E327">
        <v>103.14</v>
      </c>
      <c r="F327" s="19">
        <f t="shared" ref="F327:F390" si="46">EDATE(C327,2)</f>
        <v>45033</v>
      </c>
      <c r="G327" s="24">
        <v>45027</v>
      </c>
      <c r="H327" s="20">
        <f t="shared" si="38"/>
        <v>-6</v>
      </c>
      <c r="I327" s="21">
        <f t="shared" si="39"/>
        <v>-618.84</v>
      </c>
      <c r="J327" s="21">
        <f t="shared" si="40"/>
        <v>54</v>
      </c>
      <c r="K327" s="22">
        <f t="shared" si="41"/>
        <v>49.14</v>
      </c>
      <c r="L327" s="21">
        <f t="shared" si="42"/>
        <v>61</v>
      </c>
      <c r="M327" s="21">
        <f t="shared" si="43"/>
        <v>53</v>
      </c>
      <c r="N327" s="21">
        <f t="shared" si="44"/>
        <v>6291.54</v>
      </c>
      <c r="O327" s="23">
        <f t="shared" si="45"/>
        <v>5466.42</v>
      </c>
      <c r="P327" t="s">
        <v>23</v>
      </c>
      <c r="Q327" t="s">
        <v>24</v>
      </c>
      <c r="R327" t="s">
        <v>1831</v>
      </c>
      <c r="S327">
        <v>2590</v>
      </c>
      <c r="T327" s="24">
        <v>45027</v>
      </c>
    </row>
    <row r="328" spans="1:20" x14ac:dyDescent="0.25">
      <c r="A328" t="s">
        <v>352</v>
      </c>
      <c r="B328" s="24">
        <v>44966</v>
      </c>
      <c r="C328" s="24">
        <v>44974</v>
      </c>
      <c r="D328" s="18">
        <v>60</v>
      </c>
      <c r="E328">
        <v>152.18</v>
      </c>
      <c r="F328" s="19">
        <f t="shared" si="46"/>
        <v>45033</v>
      </c>
      <c r="G328" s="24">
        <v>45027</v>
      </c>
      <c r="H328" s="20">
        <f t="shared" ref="H328:H391" si="47">G328-F328</f>
        <v>-6</v>
      </c>
      <c r="I328" s="21">
        <f t="shared" ref="I328:I391" si="48">E328*H328</f>
        <v>-913.08</v>
      </c>
      <c r="J328" s="21">
        <f t="shared" ref="J328:J391" si="49">DAYS360(C328,G328)</f>
        <v>54</v>
      </c>
      <c r="K328" s="22">
        <f t="shared" ref="K328:K391" si="50">E328-J328</f>
        <v>98.18</v>
      </c>
      <c r="L328" s="21">
        <f t="shared" ref="L328:L391" si="51">G328-B328</f>
        <v>61</v>
      </c>
      <c r="M328" s="21">
        <f t="shared" ref="M328:M391" si="52">G328-C328</f>
        <v>53</v>
      </c>
      <c r="N328" s="21">
        <f t="shared" ref="N328:N391" si="53">E328*L328</f>
        <v>9282.98</v>
      </c>
      <c r="O328" s="23">
        <f t="shared" ref="O328:O391" si="54">E328*M328</f>
        <v>8065.54</v>
      </c>
      <c r="P328" t="s">
        <v>23</v>
      </c>
      <c r="Q328" t="s">
        <v>24</v>
      </c>
      <c r="R328" t="s">
        <v>1831</v>
      </c>
      <c r="S328">
        <v>2590</v>
      </c>
      <c r="T328" s="24">
        <v>45027</v>
      </c>
    </row>
    <row r="329" spans="1:20" x14ac:dyDescent="0.25">
      <c r="A329" t="s">
        <v>353</v>
      </c>
      <c r="B329" s="24">
        <v>44966</v>
      </c>
      <c r="C329" s="24">
        <v>44974</v>
      </c>
      <c r="D329" s="18">
        <v>60</v>
      </c>
      <c r="E329">
        <v>563.86</v>
      </c>
      <c r="F329" s="19">
        <f t="shared" si="46"/>
        <v>45033</v>
      </c>
      <c r="G329" s="24">
        <v>45027</v>
      </c>
      <c r="H329" s="20">
        <f t="shared" si="47"/>
        <v>-6</v>
      </c>
      <c r="I329" s="21">
        <f t="shared" si="48"/>
        <v>-3383.16</v>
      </c>
      <c r="J329" s="21">
        <f t="shared" si="49"/>
        <v>54</v>
      </c>
      <c r="K329" s="22">
        <f t="shared" si="50"/>
        <v>509.86</v>
      </c>
      <c r="L329" s="21">
        <f t="shared" si="51"/>
        <v>61</v>
      </c>
      <c r="M329" s="21">
        <f t="shared" si="52"/>
        <v>53</v>
      </c>
      <c r="N329" s="21">
        <f t="shared" si="53"/>
        <v>34395.46</v>
      </c>
      <c r="O329" s="23">
        <f t="shared" si="54"/>
        <v>29884.58</v>
      </c>
      <c r="P329" t="s">
        <v>23</v>
      </c>
      <c r="Q329" t="s">
        <v>24</v>
      </c>
      <c r="R329" t="s">
        <v>1831</v>
      </c>
      <c r="S329">
        <v>2590</v>
      </c>
      <c r="T329" s="24">
        <v>45027</v>
      </c>
    </row>
    <row r="330" spans="1:20" x14ac:dyDescent="0.25">
      <c r="A330" t="s">
        <v>354</v>
      </c>
      <c r="B330" s="24">
        <v>44966</v>
      </c>
      <c r="C330" s="24">
        <v>44974</v>
      </c>
      <c r="D330" s="18">
        <v>60</v>
      </c>
      <c r="E330">
        <v>152.18</v>
      </c>
      <c r="F330" s="19">
        <f t="shared" si="46"/>
        <v>45033</v>
      </c>
      <c r="G330" s="24">
        <v>45027</v>
      </c>
      <c r="H330" s="20">
        <f t="shared" si="47"/>
        <v>-6</v>
      </c>
      <c r="I330" s="21">
        <f t="shared" si="48"/>
        <v>-913.08</v>
      </c>
      <c r="J330" s="21">
        <f t="shared" si="49"/>
        <v>54</v>
      </c>
      <c r="K330" s="22">
        <f t="shared" si="50"/>
        <v>98.18</v>
      </c>
      <c r="L330" s="21">
        <f t="shared" si="51"/>
        <v>61</v>
      </c>
      <c r="M330" s="21">
        <f t="shared" si="52"/>
        <v>53</v>
      </c>
      <c r="N330" s="21">
        <f t="shared" si="53"/>
        <v>9282.98</v>
      </c>
      <c r="O330" s="23">
        <f t="shared" si="54"/>
        <v>8065.54</v>
      </c>
      <c r="P330" t="s">
        <v>23</v>
      </c>
      <c r="Q330" t="s">
        <v>24</v>
      </c>
      <c r="R330" t="s">
        <v>1831</v>
      </c>
      <c r="S330">
        <v>2590</v>
      </c>
      <c r="T330" s="24">
        <v>45027</v>
      </c>
    </row>
    <row r="331" spans="1:20" x14ac:dyDescent="0.25">
      <c r="A331" t="s">
        <v>355</v>
      </c>
      <c r="B331" s="24">
        <v>44966</v>
      </c>
      <c r="C331" s="24">
        <v>44974</v>
      </c>
      <c r="D331" s="18">
        <v>60</v>
      </c>
      <c r="E331">
        <v>594.73</v>
      </c>
      <c r="F331" s="19">
        <f t="shared" si="46"/>
        <v>45033</v>
      </c>
      <c r="G331" s="24">
        <v>45027</v>
      </c>
      <c r="H331" s="20">
        <f t="shared" si="47"/>
        <v>-6</v>
      </c>
      <c r="I331" s="21">
        <f t="shared" si="48"/>
        <v>-3568.38</v>
      </c>
      <c r="J331" s="21">
        <f t="shared" si="49"/>
        <v>54</v>
      </c>
      <c r="K331" s="22">
        <f t="shared" si="50"/>
        <v>540.73</v>
      </c>
      <c r="L331" s="21">
        <f t="shared" si="51"/>
        <v>61</v>
      </c>
      <c r="M331" s="21">
        <f t="shared" si="52"/>
        <v>53</v>
      </c>
      <c r="N331" s="21">
        <f t="shared" si="53"/>
        <v>36278.53</v>
      </c>
      <c r="O331" s="23">
        <f t="shared" si="54"/>
        <v>31520.690000000002</v>
      </c>
      <c r="P331" t="s">
        <v>23</v>
      </c>
      <c r="Q331" t="s">
        <v>24</v>
      </c>
      <c r="R331" t="s">
        <v>1831</v>
      </c>
      <c r="S331">
        <v>2590</v>
      </c>
      <c r="T331" s="24">
        <v>45027</v>
      </c>
    </row>
    <row r="332" spans="1:20" x14ac:dyDescent="0.25">
      <c r="A332" t="s">
        <v>356</v>
      </c>
      <c r="B332" s="24">
        <v>44966</v>
      </c>
      <c r="C332" s="24">
        <v>44974</v>
      </c>
      <c r="D332" s="18">
        <v>60</v>
      </c>
      <c r="E332">
        <v>426.62</v>
      </c>
      <c r="F332" s="19">
        <f t="shared" si="46"/>
        <v>45033</v>
      </c>
      <c r="G332" s="24">
        <v>45027</v>
      </c>
      <c r="H332" s="20">
        <f t="shared" si="47"/>
        <v>-6</v>
      </c>
      <c r="I332" s="21">
        <f t="shared" si="48"/>
        <v>-2559.7200000000003</v>
      </c>
      <c r="J332" s="21">
        <f t="shared" si="49"/>
        <v>54</v>
      </c>
      <c r="K332" s="22">
        <f t="shared" si="50"/>
        <v>372.62</v>
      </c>
      <c r="L332" s="21">
        <f t="shared" si="51"/>
        <v>61</v>
      </c>
      <c r="M332" s="21">
        <f t="shared" si="52"/>
        <v>53</v>
      </c>
      <c r="N332" s="21">
        <f t="shared" si="53"/>
        <v>26023.82</v>
      </c>
      <c r="O332" s="23">
        <f t="shared" si="54"/>
        <v>22610.86</v>
      </c>
      <c r="P332" t="s">
        <v>23</v>
      </c>
      <c r="Q332" t="s">
        <v>24</v>
      </c>
      <c r="R332" t="s">
        <v>1831</v>
      </c>
      <c r="S332">
        <v>2590</v>
      </c>
      <c r="T332" s="24">
        <v>45027</v>
      </c>
    </row>
    <row r="333" spans="1:20" x14ac:dyDescent="0.25">
      <c r="A333" t="s">
        <v>357</v>
      </c>
      <c r="B333" s="24">
        <v>44966</v>
      </c>
      <c r="C333" s="24">
        <v>44974</v>
      </c>
      <c r="D333" s="18">
        <v>60</v>
      </c>
      <c r="E333">
        <v>202.22</v>
      </c>
      <c r="F333" s="19">
        <f t="shared" si="46"/>
        <v>45033</v>
      </c>
      <c r="G333" s="24">
        <v>45027</v>
      </c>
      <c r="H333" s="20">
        <f t="shared" si="47"/>
        <v>-6</v>
      </c>
      <c r="I333" s="21">
        <f t="shared" si="48"/>
        <v>-1213.32</v>
      </c>
      <c r="J333" s="21">
        <f t="shared" si="49"/>
        <v>54</v>
      </c>
      <c r="K333" s="22">
        <f t="shared" si="50"/>
        <v>148.22</v>
      </c>
      <c r="L333" s="21">
        <f t="shared" si="51"/>
        <v>61</v>
      </c>
      <c r="M333" s="21">
        <f t="shared" si="52"/>
        <v>53</v>
      </c>
      <c r="N333" s="21">
        <f t="shared" si="53"/>
        <v>12335.42</v>
      </c>
      <c r="O333" s="23">
        <f t="shared" si="54"/>
        <v>10717.66</v>
      </c>
      <c r="P333" t="s">
        <v>23</v>
      </c>
      <c r="Q333" t="s">
        <v>24</v>
      </c>
      <c r="R333" t="s">
        <v>1831</v>
      </c>
      <c r="S333">
        <v>2590</v>
      </c>
      <c r="T333" s="24">
        <v>45027</v>
      </c>
    </row>
    <row r="334" spans="1:20" x14ac:dyDescent="0.25">
      <c r="A334" t="s">
        <v>358</v>
      </c>
      <c r="B334" s="24">
        <v>44966</v>
      </c>
      <c r="C334" s="24">
        <v>44974</v>
      </c>
      <c r="D334" s="18">
        <v>60</v>
      </c>
      <c r="E334">
        <v>80</v>
      </c>
      <c r="F334" s="19">
        <f t="shared" si="46"/>
        <v>45033</v>
      </c>
      <c r="G334" s="24">
        <v>45027</v>
      </c>
      <c r="H334" s="20">
        <f t="shared" si="47"/>
        <v>-6</v>
      </c>
      <c r="I334" s="21">
        <f t="shared" si="48"/>
        <v>-480</v>
      </c>
      <c r="J334" s="21">
        <f t="shared" si="49"/>
        <v>54</v>
      </c>
      <c r="K334" s="22">
        <f t="shared" si="50"/>
        <v>26</v>
      </c>
      <c r="L334" s="21">
        <f t="shared" si="51"/>
        <v>61</v>
      </c>
      <c r="M334" s="21">
        <f t="shared" si="52"/>
        <v>53</v>
      </c>
      <c r="N334" s="21">
        <f t="shared" si="53"/>
        <v>4880</v>
      </c>
      <c r="O334" s="23">
        <f t="shared" si="54"/>
        <v>4240</v>
      </c>
      <c r="P334" t="s">
        <v>23</v>
      </c>
      <c r="Q334" t="s">
        <v>24</v>
      </c>
      <c r="R334" t="s">
        <v>1831</v>
      </c>
      <c r="S334">
        <v>2590</v>
      </c>
      <c r="T334" s="24">
        <v>45027</v>
      </c>
    </row>
    <row r="335" spans="1:20" x14ac:dyDescent="0.25">
      <c r="A335" t="s">
        <v>359</v>
      </c>
      <c r="B335" s="24">
        <v>44966</v>
      </c>
      <c r="C335" s="24">
        <v>44974</v>
      </c>
      <c r="D335" s="18">
        <v>60</v>
      </c>
      <c r="E335">
        <v>62</v>
      </c>
      <c r="F335" s="19">
        <f t="shared" si="46"/>
        <v>45033</v>
      </c>
      <c r="G335" s="24">
        <v>45027</v>
      </c>
      <c r="H335" s="20">
        <f t="shared" si="47"/>
        <v>-6</v>
      </c>
      <c r="I335" s="21">
        <f t="shared" si="48"/>
        <v>-372</v>
      </c>
      <c r="J335" s="21">
        <f t="shared" si="49"/>
        <v>54</v>
      </c>
      <c r="K335" s="22">
        <f t="shared" si="50"/>
        <v>8</v>
      </c>
      <c r="L335" s="21">
        <f t="shared" si="51"/>
        <v>61</v>
      </c>
      <c r="M335" s="21">
        <f t="shared" si="52"/>
        <v>53</v>
      </c>
      <c r="N335" s="21">
        <f t="shared" si="53"/>
        <v>3782</v>
      </c>
      <c r="O335" s="23">
        <f t="shared" si="54"/>
        <v>3286</v>
      </c>
      <c r="P335" t="s">
        <v>23</v>
      </c>
      <c r="Q335" t="s">
        <v>24</v>
      </c>
      <c r="R335" t="s">
        <v>1831</v>
      </c>
      <c r="S335">
        <v>2590</v>
      </c>
      <c r="T335" s="24">
        <v>45027</v>
      </c>
    </row>
    <row r="336" spans="1:20" x14ac:dyDescent="0.25">
      <c r="A336" t="s">
        <v>360</v>
      </c>
      <c r="B336" s="24">
        <v>44966</v>
      </c>
      <c r="C336" s="24">
        <v>44974</v>
      </c>
      <c r="D336" s="18">
        <v>60</v>
      </c>
      <c r="E336">
        <v>121.51</v>
      </c>
      <c r="F336" s="19">
        <f t="shared" si="46"/>
        <v>45033</v>
      </c>
      <c r="G336" s="24">
        <v>45027</v>
      </c>
      <c r="H336" s="20">
        <f t="shared" si="47"/>
        <v>-6</v>
      </c>
      <c r="I336" s="21">
        <f t="shared" si="48"/>
        <v>-729.06000000000006</v>
      </c>
      <c r="J336" s="21">
        <f t="shared" si="49"/>
        <v>54</v>
      </c>
      <c r="K336" s="22">
        <f t="shared" si="50"/>
        <v>67.510000000000005</v>
      </c>
      <c r="L336" s="21">
        <f t="shared" si="51"/>
        <v>61</v>
      </c>
      <c r="M336" s="21">
        <f t="shared" si="52"/>
        <v>53</v>
      </c>
      <c r="N336" s="21">
        <f t="shared" si="53"/>
        <v>7412.1100000000006</v>
      </c>
      <c r="O336" s="23">
        <f t="shared" si="54"/>
        <v>6440.0300000000007</v>
      </c>
      <c r="P336" t="s">
        <v>23</v>
      </c>
      <c r="Q336" t="s">
        <v>24</v>
      </c>
      <c r="R336" t="s">
        <v>1831</v>
      </c>
      <c r="S336">
        <v>2590</v>
      </c>
      <c r="T336" s="24">
        <v>45027</v>
      </c>
    </row>
    <row r="337" spans="1:20" x14ac:dyDescent="0.25">
      <c r="A337" t="s">
        <v>361</v>
      </c>
      <c r="B337" s="24">
        <v>44966</v>
      </c>
      <c r="C337" s="24">
        <v>44974</v>
      </c>
      <c r="D337" s="18">
        <v>60</v>
      </c>
      <c r="E337">
        <v>71.19</v>
      </c>
      <c r="F337" s="19">
        <f t="shared" si="46"/>
        <v>45033</v>
      </c>
      <c r="G337" s="24">
        <v>45027</v>
      </c>
      <c r="H337" s="20">
        <f t="shared" si="47"/>
        <v>-6</v>
      </c>
      <c r="I337" s="21">
        <f t="shared" si="48"/>
        <v>-427.14</v>
      </c>
      <c r="J337" s="21">
        <f t="shared" si="49"/>
        <v>54</v>
      </c>
      <c r="K337" s="22">
        <f t="shared" si="50"/>
        <v>17.189999999999998</v>
      </c>
      <c r="L337" s="21">
        <f t="shared" si="51"/>
        <v>61</v>
      </c>
      <c r="M337" s="21">
        <f t="shared" si="52"/>
        <v>53</v>
      </c>
      <c r="N337" s="21">
        <f t="shared" si="53"/>
        <v>4342.59</v>
      </c>
      <c r="O337" s="23">
        <f t="shared" si="54"/>
        <v>3773.0699999999997</v>
      </c>
      <c r="P337" t="s">
        <v>23</v>
      </c>
      <c r="Q337" t="s">
        <v>24</v>
      </c>
      <c r="R337" t="s">
        <v>1831</v>
      </c>
      <c r="S337">
        <v>2590</v>
      </c>
      <c r="T337" s="24">
        <v>45027</v>
      </c>
    </row>
    <row r="338" spans="1:20" x14ac:dyDescent="0.25">
      <c r="A338" t="s">
        <v>362</v>
      </c>
      <c r="B338" s="24">
        <v>44966</v>
      </c>
      <c r="C338" s="24">
        <v>44974</v>
      </c>
      <c r="D338" s="18">
        <v>60</v>
      </c>
      <c r="E338">
        <v>80</v>
      </c>
      <c r="F338" s="19">
        <f t="shared" si="46"/>
        <v>45033</v>
      </c>
      <c r="G338" s="24">
        <v>45027</v>
      </c>
      <c r="H338" s="20">
        <f t="shared" si="47"/>
        <v>-6</v>
      </c>
      <c r="I338" s="21">
        <f t="shared" si="48"/>
        <v>-480</v>
      </c>
      <c r="J338" s="21">
        <f t="shared" si="49"/>
        <v>54</v>
      </c>
      <c r="K338" s="22">
        <f t="shared" si="50"/>
        <v>26</v>
      </c>
      <c r="L338" s="21">
        <f t="shared" si="51"/>
        <v>61</v>
      </c>
      <c r="M338" s="21">
        <f t="shared" si="52"/>
        <v>53</v>
      </c>
      <c r="N338" s="21">
        <f t="shared" si="53"/>
        <v>4880</v>
      </c>
      <c r="O338" s="23">
        <f t="shared" si="54"/>
        <v>4240</v>
      </c>
      <c r="P338" t="s">
        <v>23</v>
      </c>
      <c r="Q338" t="s">
        <v>24</v>
      </c>
      <c r="R338" t="s">
        <v>1831</v>
      </c>
      <c r="S338">
        <v>2590</v>
      </c>
      <c r="T338" s="24">
        <v>45027</v>
      </c>
    </row>
    <row r="339" spans="1:20" x14ac:dyDescent="0.25">
      <c r="A339" t="s">
        <v>363</v>
      </c>
      <c r="B339" s="24">
        <v>44966</v>
      </c>
      <c r="C339" s="24">
        <v>44974</v>
      </c>
      <c r="D339" s="18">
        <v>60</v>
      </c>
      <c r="E339">
        <v>152.18</v>
      </c>
      <c r="F339" s="19">
        <f t="shared" si="46"/>
        <v>45033</v>
      </c>
      <c r="G339" s="24">
        <v>45027</v>
      </c>
      <c r="H339" s="20">
        <f t="shared" si="47"/>
        <v>-6</v>
      </c>
      <c r="I339" s="21">
        <f t="shared" si="48"/>
        <v>-913.08</v>
      </c>
      <c r="J339" s="21">
        <f t="shared" si="49"/>
        <v>54</v>
      </c>
      <c r="K339" s="22">
        <f t="shared" si="50"/>
        <v>98.18</v>
      </c>
      <c r="L339" s="21">
        <f t="shared" si="51"/>
        <v>61</v>
      </c>
      <c r="M339" s="21">
        <f t="shared" si="52"/>
        <v>53</v>
      </c>
      <c r="N339" s="21">
        <f t="shared" si="53"/>
        <v>9282.98</v>
      </c>
      <c r="O339" s="23">
        <f t="shared" si="54"/>
        <v>8065.54</v>
      </c>
      <c r="P339" t="s">
        <v>23</v>
      </c>
      <c r="Q339" t="s">
        <v>24</v>
      </c>
      <c r="R339" t="s">
        <v>1831</v>
      </c>
      <c r="S339">
        <v>2590</v>
      </c>
      <c r="T339" s="24">
        <v>45027</v>
      </c>
    </row>
    <row r="340" spans="1:20" x14ac:dyDescent="0.25">
      <c r="A340" t="s">
        <v>364</v>
      </c>
      <c r="B340" s="24">
        <v>44966</v>
      </c>
      <c r="C340" s="24">
        <v>44974</v>
      </c>
      <c r="D340" s="18">
        <v>60</v>
      </c>
      <c r="E340">
        <v>0.02</v>
      </c>
      <c r="F340" s="19">
        <f t="shared" si="46"/>
        <v>45033</v>
      </c>
      <c r="G340" s="24">
        <v>45027</v>
      </c>
      <c r="H340" s="20">
        <f t="shared" si="47"/>
        <v>-6</v>
      </c>
      <c r="I340" s="21">
        <f t="shared" si="48"/>
        <v>-0.12</v>
      </c>
      <c r="J340" s="21">
        <f t="shared" si="49"/>
        <v>54</v>
      </c>
      <c r="K340" s="22">
        <f t="shared" si="50"/>
        <v>-53.98</v>
      </c>
      <c r="L340" s="21">
        <f t="shared" si="51"/>
        <v>61</v>
      </c>
      <c r="M340" s="21">
        <f t="shared" si="52"/>
        <v>53</v>
      </c>
      <c r="N340" s="21">
        <f t="shared" si="53"/>
        <v>1.22</v>
      </c>
      <c r="O340" s="23">
        <f t="shared" si="54"/>
        <v>1.06</v>
      </c>
      <c r="P340" t="s">
        <v>23</v>
      </c>
      <c r="Q340" t="s">
        <v>24</v>
      </c>
      <c r="R340" t="s">
        <v>1831</v>
      </c>
      <c r="S340">
        <v>2590</v>
      </c>
      <c r="T340" s="24">
        <v>45027</v>
      </c>
    </row>
    <row r="341" spans="1:20" x14ac:dyDescent="0.25">
      <c r="A341" t="s">
        <v>365</v>
      </c>
      <c r="B341" s="24">
        <v>44966</v>
      </c>
      <c r="C341" s="24">
        <v>44974</v>
      </c>
      <c r="D341" s="18">
        <v>60</v>
      </c>
      <c r="E341">
        <v>145.19999999999999</v>
      </c>
      <c r="F341" s="19">
        <f t="shared" si="46"/>
        <v>45033</v>
      </c>
      <c r="G341" s="24">
        <v>45027</v>
      </c>
      <c r="H341" s="20">
        <f t="shared" si="47"/>
        <v>-6</v>
      </c>
      <c r="I341" s="21">
        <f t="shared" si="48"/>
        <v>-871.19999999999993</v>
      </c>
      <c r="J341" s="21">
        <f t="shared" si="49"/>
        <v>54</v>
      </c>
      <c r="K341" s="22">
        <f t="shared" si="50"/>
        <v>91.199999999999989</v>
      </c>
      <c r="L341" s="21">
        <f t="shared" si="51"/>
        <v>61</v>
      </c>
      <c r="M341" s="21">
        <f t="shared" si="52"/>
        <v>53</v>
      </c>
      <c r="N341" s="21">
        <f t="shared" si="53"/>
        <v>8857.1999999999989</v>
      </c>
      <c r="O341" s="23">
        <f t="shared" si="54"/>
        <v>7695.5999999999995</v>
      </c>
      <c r="P341" t="s">
        <v>23</v>
      </c>
      <c r="Q341" t="s">
        <v>24</v>
      </c>
      <c r="R341" t="s">
        <v>1831</v>
      </c>
      <c r="S341">
        <v>2590</v>
      </c>
      <c r="T341" s="24">
        <v>45027</v>
      </c>
    </row>
    <row r="342" spans="1:20" x14ac:dyDescent="0.25">
      <c r="A342" t="s">
        <v>366</v>
      </c>
      <c r="B342" s="24">
        <v>44966</v>
      </c>
      <c r="C342" s="24">
        <v>44974</v>
      </c>
      <c r="D342" s="18">
        <v>60</v>
      </c>
      <c r="E342">
        <v>80</v>
      </c>
      <c r="F342" s="19">
        <f t="shared" si="46"/>
        <v>45033</v>
      </c>
      <c r="G342" s="24">
        <v>45027</v>
      </c>
      <c r="H342" s="20">
        <f t="shared" si="47"/>
        <v>-6</v>
      </c>
      <c r="I342" s="21">
        <f t="shared" si="48"/>
        <v>-480</v>
      </c>
      <c r="J342" s="21">
        <f t="shared" si="49"/>
        <v>54</v>
      </c>
      <c r="K342" s="22">
        <f t="shared" si="50"/>
        <v>26</v>
      </c>
      <c r="L342" s="21">
        <f t="shared" si="51"/>
        <v>61</v>
      </c>
      <c r="M342" s="21">
        <f t="shared" si="52"/>
        <v>53</v>
      </c>
      <c r="N342" s="21">
        <f t="shared" si="53"/>
        <v>4880</v>
      </c>
      <c r="O342" s="23">
        <f t="shared" si="54"/>
        <v>4240</v>
      </c>
      <c r="P342" t="s">
        <v>23</v>
      </c>
      <c r="Q342" t="s">
        <v>24</v>
      </c>
      <c r="R342" t="s">
        <v>1831</v>
      </c>
      <c r="S342">
        <v>2590</v>
      </c>
      <c r="T342" s="24">
        <v>45027</v>
      </c>
    </row>
    <row r="343" spans="1:20" x14ac:dyDescent="0.25">
      <c r="A343" t="s">
        <v>367</v>
      </c>
      <c r="B343" s="24">
        <v>44966</v>
      </c>
      <c r="C343" s="24">
        <v>44974</v>
      </c>
      <c r="D343" s="18">
        <v>60</v>
      </c>
      <c r="E343">
        <v>80</v>
      </c>
      <c r="F343" s="19">
        <f t="shared" si="46"/>
        <v>45033</v>
      </c>
      <c r="G343" s="24">
        <v>45027</v>
      </c>
      <c r="H343" s="20">
        <f t="shared" si="47"/>
        <v>-6</v>
      </c>
      <c r="I343" s="21">
        <f t="shared" si="48"/>
        <v>-480</v>
      </c>
      <c r="J343" s="21">
        <f t="shared" si="49"/>
        <v>54</v>
      </c>
      <c r="K343" s="22">
        <f t="shared" si="50"/>
        <v>26</v>
      </c>
      <c r="L343" s="21">
        <f t="shared" si="51"/>
        <v>61</v>
      </c>
      <c r="M343" s="21">
        <f t="shared" si="52"/>
        <v>53</v>
      </c>
      <c r="N343" s="21">
        <f t="shared" si="53"/>
        <v>4880</v>
      </c>
      <c r="O343" s="23">
        <f t="shared" si="54"/>
        <v>4240</v>
      </c>
      <c r="P343" t="s">
        <v>23</v>
      </c>
      <c r="Q343" t="s">
        <v>24</v>
      </c>
      <c r="R343" t="s">
        <v>1831</v>
      </c>
      <c r="S343">
        <v>2590</v>
      </c>
      <c r="T343" s="24">
        <v>45027</v>
      </c>
    </row>
    <row r="344" spans="1:20" x14ac:dyDescent="0.25">
      <c r="A344" t="s">
        <v>137</v>
      </c>
      <c r="B344" s="24">
        <v>44958</v>
      </c>
      <c r="C344" s="24">
        <v>44970</v>
      </c>
      <c r="D344" s="18">
        <v>60</v>
      </c>
      <c r="E344" s="26">
        <v>1467.6</v>
      </c>
      <c r="F344" s="19">
        <f t="shared" si="46"/>
        <v>45029</v>
      </c>
      <c r="G344" s="24">
        <v>45048</v>
      </c>
      <c r="H344" s="20">
        <f t="shared" si="47"/>
        <v>19</v>
      </c>
      <c r="I344" s="21">
        <f t="shared" si="48"/>
        <v>27884.399999999998</v>
      </c>
      <c r="J344" s="21">
        <f t="shared" si="49"/>
        <v>79</v>
      </c>
      <c r="K344" s="22">
        <f t="shared" si="50"/>
        <v>1388.6</v>
      </c>
      <c r="L344" s="21">
        <f t="shared" si="51"/>
        <v>90</v>
      </c>
      <c r="M344" s="21">
        <f t="shared" si="52"/>
        <v>78</v>
      </c>
      <c r="N344" s="21">
        <f t="shared" si="53"/>
        <v>132084</v>
      </c>
      <c r="O344" s="23">
        <f t="shared" si="54"/>
        <v>114472.79999999999</v>
      </c>
      <c r="P344" t="s">
        <v>23</v>
      </c>
      <c r="Q344" t="s">
        <v>24</v>
      </c>
      <c r="R344" t="s">
        <v>1832</v>
      </c>
      <c r="S344">
        <v>2982</v>
      </c>
      <c r="T344" s="24">
        <v>45048</v>
      </c>
    </row>
    <row r="345" spans="1:20" x14ac:dyDescent="0.25">
      <c r="A345" t="s">
        <v>304</v>
      </c>
      <c r="B345" s="24">
        <v>44958</v>
      </c>
      <c r="C345" s="24">
        <v>44970</v>
      </c>
      <c r="D345" s="18">
        <v>60</v>
      </c>
      <c r="E345" s="26">
        <v>1540.81</v>
      </c>
      <c r="F345" s="19">
        <f t="shared" si="46"/>
        <v>45029</v>
      </c>
      <c r="G345" s="24">
        <v>45049</v>
      </c>
      <c r="H345" s="20">
        <f t="shared" si="47"/>
        <v>20</v>
      </c>
      <c r="I345" s="21">
        <f t="shared" si="48"/>
        <v>30816.199999999997</v>
      </c>
      <c r="J345" s="21">
        <f t="shared" si="49"/>
        <v>80</v>
      </c>
      <c r="K345" s="22">
        <f t="shared" si="50"/>
        <v>1460.81</v>
      </c>
      <c r="L345" s="21">
        <f t="shared" si="51"/>
        <v>91</v>
      </c>
      <c r="M345" s="21">
        <f t="shared" si="52"/>
        <v>79</v>
      </c>
      <c r="N345" s="21">
        <f t="shared" si="53"/>
        <v>140213.71</v>
      </c>
      <c r="O345" s="23">
        <f t="shared" si="54"/>
        <v>121723.98999999999</v>
      </c>
      <c r="P345" t="s">
        <v>23</v>
      </c>
      <c r="Q345" t="s">
        <v>24</v>
      </c>
      <c r="R345" t="s">
        <v>1832</v>
      </c>
      <c r="S345">
        <v>3130</v>
      </c>
      <c r="T345" s="24">
        <v>45049</v>
      </c>
    </row>
    <row r="346" spans="1:20" x14ac:dyDescent="0.25">
      <c r="A346" t="s">
        <v>138</v>
      </c>
      <c r="B346" s="24">
        <v>44986</v>
      </c>
      <c r="C346" s="24">
        <v>44993</v>
      </c>
      <c r="D346" s="18">
        <v>60</v>
      </c>
      <c r="E346" s="26">
        <v>1479.8</v>
      </c>
      <c r="F346" s="19">
        <f t="shared" si="46"/>
        <v>45054</v>
      </c>
      <c r="G346" s="24">
        <v>45069</v>
      </c>
      <c r="H346" s="20">
        <f t="shared" si="47"/>
        <v>15</v>
      </c>
      <c r="I346" s="21">
        <f t="shared" si="48"/>
        <v>22197</v>
      </c>
      <c r="J346" s="21">
        <f t="shared" si="49"/>
        <v>75</v>
      </c>
      <c r="K346" s="22">
        <f t="shared" si="50"/>
        <v>1404.8</v>
      </c>
      <c r="L346" s="21">
        <f t="shared" si="51"/>
        <v>83</v>
      </c>
      <c r="M346" s="21">
        <f t="shared" si="52"/>
        <v>76</v>
      </c>
      <c r="N346" s="21">
        <f t="shared" si="53"/>
        <v>122823.4</v>
      </c>
      <c r="O346" s="23">
        <f t="shared" si="54"/>
        <v>112464.8</v>
      </c>
      <c r="P346" t="s">
        <v>23</v>
      </c>
      <c r="Q346" t="s">
        <v>24</v>
      </c>
      <c r="R346" t="s">
        <v>1832</v>
      </c>
      <c r="S346">
        <v>3599</v>
      </c>
      <c r="T346" s="24">
        <v>45069</v>
      </c>
    </row>
    <row r="347" spans="1:20" x14ac:dyDescent="0.25">
      <c r="A347" t="s">
        <v>139</v>
      </c>
      <c r="B347" s="24">
        <v>44986</v>
      </c>
      <c r="C347" s="24">
        <v>44993</v>
      </c>
      <c r="D347" s="18">
        <v>60</v>
      </c>
      <c r="E347" s="26">
        <v>1605.83</v>
      </c>
      <c r="F347" s="19">
        <f t="shared" si="46"/>
        <v>45054</v>
      </c>
      <c r="G347" s="24">
        <v>45070</v>
      </c>
      <c r="H347" s="20">
        <f t="shared" si="47"/>
        <v>16</v>
      </c>
      <c r="I347" s="21">
        <f t="shared" si="48"/>
        <v>25693.279999999999</v>
      </c>
      <c r="J347" s="21">
        <f t="shared" si="49"/>
        <v>76</v>
      </c>
      <c r="K347" s="22">
        <f t="shared" si="50"/>
        <v>1529.83</v>
      </c>
      <c r="L347" s="21">
        <f t="shared" si="51"/>
        <v>84</v>
      </c>
      <c r="M347" s="21">
        <f t="shared" si="52"/>
        <v>77</v>
      </c>
      <c r="N347" s="21">
        <f t="shared" si="53"/>
        <v>134889.72</v>
      </c>
      <c r="O347" s="23">
        <f t="shared" si="54"/>
        <v>123648.90999999999</v>
      </c>
      <c r="P347" t="s">
        <v>23</v>
      </c>
      <c r="Q347" t="s">
        <v>24</v>
      </c>
      <c r="R347" t="s">
        <v>1832</v>
      </c>
      <c r="S347">
        <v>3663</v>
      </c>
      <c r="T347" s="24">
        <v>45070</v>
      </c>
    </row>
    <row r="348" spans="1:20" x14ac:dyDescent="0.25">
      <c r="A348" t="s">
        <v>140</v>
      </c>
      <c r="B348" s="24">
        <v>45019</v>
      </c>
      <c r="C348" s="24">
        <v>45029</v>
      </c>
      <c r="D348" s="18">
        <v>60</v>
      </c>
      <c r="E348" s="26">
        <v>1993.3</v>
      </c>
      <c r="F348" s="19">
        <f t="shared" si="46"/>
        <v>45090</v>
      </c>
      <c r="G348" s="24">
        <v>45105</v>
      </c>
      <c r="H348" s="20">
        <f t="shared" si="47"/>
        <v>15</v>
      </c>
      <c r="I348" s="21">
        <f t="shared" si="48"/>
        <v>29899.5</v>
      </c>
      <c r="J348" s="21">
        <f t="shared" si="49"/>
        <v>75</v>
      </c>
      <c r="K348" s="22">
        <f t="shared" si="50"/>
        <v>1918.3</v>
      </c>
      <c r="L348" s="21">
        <f t="shared" si="51"/>
        <v>86</v>
      </c>
      <c r="M348" s="21">
        <f t="shared" si="52"/>
        <v>76</v>
      </c>
      <c r="N348" s="21">
        <f t="shared" si="53"/>
        <v>171423.8</v>
      </c>
      <c r="O348" s="23">
        <f t="shared" si="54"/>
        <v>151490.79999999999</v>
      </c>
      <c r="P348" t="s">
        <v>23</v>
      </c>
      <c r="Q348" t="s">
        <v>24</v>
      </c>
      <c r="R348" t="s">
        <v>1832</v>
      </c>
      <c r="S348">
        <v>4320</v>
      </c>
      <c r="T348" s="24">
        <v>45105</v>
      </c>
    </row>
    <row r="349" spans="1:20" x14ac:dyDescent="0.25">
      <c r="A349" t="s">
        <v>305</v>
      </c>
      <c r="B349" s="24">
        <v>45019</v>
      </c>
      <c r="C349" s="24">
        <v>45020</v>
      </c>
      <c r="D349" s="18">
        <v>60</v>
      </c>
      <c r="E349" s="26">
        <v>1308.6400000000001</v>
      </c>
      <c r="F349" s="19">
        <f t="shared" si="46"/>
        <v>45081</v>
      </c>
      <c r="G349" s="24">
        <v>45105</v>
      </c>
      <c r="H349" s="20">
        <f t="shared" si="47"/>
        <v>24</v>
      </c>
      <c r="I349" s="21">
        <f t="shared" si="48"/>
        <v>31407.360000000001</v>
      </c>
      <c r="J349" s="21">
        <f t="shared" si="49"/>
        <v>84</v>
      </c>
      <c r="K349" s="22">
        <f t="shared" si="50"/>
        <v>1224.6400000000001</v>
      </c>
      <c r="L349" s="21">
        <f t="shared" si="51"/>
        <v>86</v>
      </c>
      <c r="M349" s="21">
        <f t="shared" si="52"/>
        <v>85</v>
      </c>
      <c r="N349" s="21">
        <f t="shared" si="53"/>
        <v>112543.04000000001</v>
      </c>
      <c r="O349" s="23">
        <f t="shared" si="54"/>
        <v>111234.40000000001</v>
      </c>
      <c r="P349" t="s">
        <v>23</v>
      </c>
      <c r="Q349" t="s">
        <v>24</v>
      </c>
      <c r="R349" t="s">
        <v>1832</v>
      </c>
      <c r="S349">
        <v>4390</v>
      </c>
      <c r="T349" s="24">
        <v>45105</v>
      </c>
    </row>
    <row r="350" spans="1:20" x14ac:dyDescent="0.25">
      <c r="A350" t="s">
        <v>371</v>
      </c>
      <c r="B350" s="24">
        <v>44881</v>
      </c>
      <c r="C350" s="24">
        <v>44894</v>
      </c>
      <c r="D350" s="18">
        <v>60</v>
      </c>
      <c r="E350" s="26">
        <v>1908.8</v>
      </c>
      <c r="F350" s="19">
        <f t="shared" si="46"/>
        <v>44955</v>
      </c>
      <c r="G350" s="24">
        <v>45071</v>
      </c>
      <c r="H350" s="20">
        <f t="shared" si="47"/>
        <v>116</v>
      </c>
      <c r="I350" s="21">
        <f t="shared" si="48"/>
        <v>221420.79999999999</v>
      </c>
      <c r="J350" s="21">
        <f t="shared" si="49"/>
        <v>176</v>
      </c>
      <c r="K350" s="22">
        <f t="shared" si="50"/>
        <v>1732.8</v>
      </c>
      <c r="L350" s="21">
        <f t="shared" si="51"/>
        <v>190</v>
      </c>
      <c r="M350" s="21">
        <f t="shared" si="52"/>
        <v>177</v>
      </c>
      <c r="N350" s="21">
        <f t="shared" si="53"/>
        <v>362672</v>
      </c>
      <c r="O350" s="23">
        <f t="shared" si="54"/>
        <v>337857.6</v>
      </c>
      <c r="P350" t="s">
        <v>23</v>
      </c>
      <c r="Q350" t="s">
        <v>24</v>
      </c>
      <c r="R350" t="s">
        <v>1833</v>
      </c>
      <c r="S350">
        <v>3693</v>
      </c>
      <c r="T350" s="24">
        <v>45071</v>
      </c>
    </row>
    <row r="351" spans="1:20" x14ac:dyDescent="0.25">
      <c r="A351" t="s">
        <v>372</v>
      </c>
      <c r="B351" s="24">
        <v>44916</v>
      </c>
      <c r="C351" s="24">
        <v>44925</v>
      </c>
      <c r="D351" s="18">
        <v>60</v>
      </c>
      <c r="E351" s="26">
        <v>4364.22</v>
      </c>
      <c r="F351" s="19">
        <f t="shared" si="46"/>
        <v>44985</v>
      </c>
      <c r="G351" s="24">
        <v>45071</v>
      </c>
      <c r="H351" s="20">
        <f t="shared" si="47"/>
        <v>86</v>
      </c>
      <c r="I351" s="21">
        <f t="shared" si="48"/>
        <v>375322.92000000004</v>
      </c>
      <c r="J351" s="21">
        <f t="shared" si="49"/>
        <v>145</v>
      </c>
      <c r="K351" s="22">
        <f t="shared" si="50"/>
        <v>4219.22</v>
      </c>
      <c r="L351" s="21">
        <f t="shared" si="51"/>
        <v>155</v>
      </c>
      <c r="M351" s="21">
        <f t="shared" si="52"/>
        <v>146</v>
      </c>
      <c r="N351" s="21">
        <f t="shared" si="53"/>
        <v>676454.10000000009</v>
      </c>
      <c r="O351" s="23">
        <f t="shared" si="54"/>
        <v>637176.12</v>
      </c>
      <c r="P351" t="s">
        <v>23</v>
      </c>
      <c r="Q351" t="s">
        <v>24</v>
      </c>
      <c r="R351" t="s">
        <v>1833</v>
      </c>
      <c r="S351">
        <v>3693</v>
      </c>
      <c r="T351" s="24">
        <v>45071</v>
      </c>
    </row>
    <row r="352" spans="1:20" x14ac:dyDescent="0.25">
      <c r="A352" t="s">
        <v>304</v>
      </c>
      <c r="B352" s="24">
        <v>44958</v>
      </c>
      <c r="C352" s="24">
        <v>44971</v>
      </c>
      <c r="D352" s="18">
        <v>60</v>
      </c>
      <c r="E352" s="26">
        <v>1739.8</v>
      </c>
      <c r="F352" s="19">
        <f t="shared" si="46"/>
        <v>45030</v>
      </c>
      <c r="G352" s="24">
        <v>45048</v>
      </c>
      <c r="H352" s="20">
        <f t="shared" si="47"/>
        <v>18</v>
      </c>
      <c r="I352" s="21">
        <f t="shared" si="48"/>
        <v>31316.399999999998</v>
      </c>
      <c r="J352" s="21">
        <f t="shared" si="49"/>
        <v>78</v>
      </c>
      <c r="K352" s="22">
        <f t="shared" si="50"/>
        <v>1661.8</v>
      </c>
      <c r="L352" s="21">
        <f t="shared" si="51"/>
        <v>90</v>
      </c>
      <c r="M352" s="21">
        <f t="shared" si="52"/>
        <v>77</v>
      </c>
      <c r="N352" s="21">
        <f t="shared" si="53"/>
        <v>156582</v>
      </c>
      <c r="O352" s="23">
        <f t="shared" si="54"/>
        <v>133964.6</v>
      </c>
      <c r="P352" t="s">
        <v>23</v>
      </c>
      <c r="Q352" t="s">
        <v>24</v>
      </c>
      <c r="R352" t="s">
        <v>1834</v>
      </c>
      <c r="S352">
        <v>2964</v>
      </c>
      <c r="T352" s="24">
        <v>45048</v>
      </c>
    </row>
    <row r="353" spans="1:20" x14ac:dyDescent="0.25">
      <c r="A353" t="s">
        <v>138</v>
      </c>
      <c r="B353" s="24">
        <v>44958</v>
      </c>
      <c r="C353" s="24">
        <v>44970</v>
      </c>
      <c r="D353" s="18">
        <v>60</v>
      </c>
      <c r="E353" s="26">
        <v>1343.75</v>
      </c>
      <c r="F353" s="19">
        <f t="shared" si="46"/>
        <v>45029</v>
      </c>
      <c r="G353" s="24">
        <v>45049</v>
      </c>
      <c r="H353" s="20">
        <f t="shared" si="47"/>
        <v>20</v>
      </c>
      <c r="I353" s="21">
        <f t="shared" si="48"/>
        <v>26875</v>
      </c>
      <c r="J353" s="21">
        <f t="shared" si="49"/>
        <v>80</v>
      </c>
      <c r="K353" s="22">
        <f t="shared" si="50"/>
        <v>1263.75</v>
      </c>
      <c r="L353" s="21">
        <f t="shared" si="51"/>
        <v>91</v>
      </c>
      <c r="M353" s="21">
        <f t="shared" si="52"/>
        <v>79</v>
      </c>
      <c r="N353" s="21">
        <f t="shared" si="53"/>
        <v>122281.25</v>
      </c>
      <c r="O353" s="23">
        <f t="shared" si="54"/>
        <v>106156.25</v>
      </c>
      <c r="P353" t="s">
        <v>23</v>
      </c>
      <c r="Q353" t="s">
        <v>24</v>
      </c>
      <c r="R353" t="s">
        <v>1834</v>
      </c>
      <c r="S353">
        <v>3120</v>
      </c>
      <c r="T353" s="24">
        <v>45049</v>
      </c>
    </row>
    <row r="354" spans="1:20" x14ac:dyDescent="0.25">
      <c r="A354" t="s">
        <v>140</v>
      </c>
      <c r="B354" s="24">
        <v>44965</v>
      </c>
      <c r="C354" s="24">
        <v>44981</v>
      </c>
      <c r="D354" s="18">
        <v>60</v>
      </c>
      <c r="E354">
        <v>457.59</v>
      </c>
      <c r="F354" s="19">
        <f t="shared" si="46"/>
        <v>45040</v>
      </c>
      <c r="G354" s="24">
        <v>45049</v>
      </c>
      <c r="H354" s="20">
        <f t="shared" si="47"/>
        <v>9</v>
      </c>
      <c r="I354" s="21">
        <f t="shared" si="48"/>
        <v>4118.3099999999995</v>
      </c>
      <c r="J354" s="21">
        <f t="shared" si="49"/>
        <v>69</v>
      </c>
      <c r="K354" s="22">
        <f t="shared" si="50"/>
        <v>388.59</v>
      </c>
      <c r="L354" s="21">
        <f t="shared" si="51"/>
        <v>84</v>
      </c>
      <c r="M354" s="21">
        <f t="shared" si="52"/>
        <v>68</v>
      </c>
      <c r="N354" s="21">
        <f t="shared" si="53"/>
        <v>38437.56</v>
      </c>
      <c r="O354" s="23">
        <f t="shared" si="54"/>
        <v>31116.12</v>
      </c>
      <c r="P354" t="s">
        <v>23</v>
      </c>
      <c r="Q354" t="s">
        <v>24</v>
      </c>
      <c r="R354" t="s">
        <v>1834</v>
      </c>
      <c r="S354">
        <v>3120</v>
      </c>
      <c r="T354" s="24">
        <v>45049</v>
      </c>
    </row>
    <row r="355" spans="1:20" x14ac:dyDescent="0.25">
      <c r="A355" t="s">
        <v>305</v>
      </c>
      <c r="B355" s="24">
        <v>44987</v>
      </c>
      <c r="C355" s="24">
        <v>44994</v>
      </c>
      <c r="D355" s="18">
        <v>60</v>
      </c>
      <c r="E355" s="26">
        <v>1587.6</v>
      </c>
      <c r="F355" s="19">
        <f t="shared" si="46"/>
        <v>45055</v>
      </c>
      <c r="G355" s="24">
        <v>45069</v>
      </c>
      <c r="H355" s="20">
        <f t="shared" si="47"/>
        <v>14</v>
      </c>
      <c r="I355" s="21">
        <f t="shared" si="48"/>
        <v>22226.399999999998</v>
      </c>
      <c r="J355" s="21">
        <f t="shared" si="49"/>
        <v>74</v>
      </c>
      <c r="K355" s="22">
        <f t="shared" si="50"/>
        <v>1513.6</v>
      </c>
      <c r="L355" s="21">
        <f t="shared" si="51"/>
        <v>82</v>
      </c>
      <c r="M355" s="21">
        <f t="shared" si="52"/>
        <v>75</v>
      </c>
      <c r="N355" s="21">
        <f t="shared" si="53"/>
        <v>130183.2</v>
      </c>
      <c r="O355" s="23">
        <f t="shared" si="54"/>
        <v>119070</v>
      </c>
      <c r="P355" t="s">
        <v>23</v>
      </c>
      <c r="Q355" t="s">
        <v>24</v>
      </c>
      <c r="R355" t="s">
        <v>1834</v>
      </c>
      <c r="S355">
        <v>3591</v>
      </c>
      <c r="T355" s="24">
        <v>45069</v>
      </c>
    </row>
    <row r="356" spans="1:20" x14ac:dyDescent="0.25">
      <c r="A356" t="s">
        <v>141</v>
      </c>
      <c r="B356" s="24">
        <v>44988</v>
      </c>
      <c r="C356" s="24">
        <v>44998</v>
      </c>
      <c r="D356" s="18">
        <v>60</v>
      </c>
      <c r="E356">
        <v>569.09</v>
      </c>
      <c r="F356" s="19">
        <f t="shared" si="46"/>
        <v>45059</v>
      </c>
      <c r="G356" s="24">
        <v>45070</v>
      </c>
      <c r="H356" s="20">
        <f t="shared" si="47"/>
        <v>11</v>
      </c>
      <c r="I356" s="21">
        <f t="shared" si="48"/>
        <v>6259.9900000000007</v>
      </c>
      <c r="J356" s="21">
        <f t="shared" si="49"/>
        <v>71</v>
      </c>
      <c r="K356" s="22">
        <f t="shared" si="50"/>
        <v>498.09000000000003</v>
      </c>
      <c r="L356" s="21">
        <f t="shared" si="51"/>
        <v>82</v>
      </c>
      <c r="M356" s="21">
        <f t="shared" si="52"/>
        <v>72</v>
      </c>
      <c r="N356" s="21">
        <f t="shared" si="53"/>
        <v>46665.380000000005</v>
      </c>
      <c r="O356" s="23">
        <f t="shared" si="54"/>
        <v>40974.480000000003</v>
      </c>
      <c r="P356" t="s">
        <v>23</v>
      </c>
      <c r="Q356" t="s">
        <v>24</v>
      </c>
      <c r="R356" t="s">
        <v>1834</v>
      </c>
      <c r="S356">
        <v>3655</v>
      </c>
      <c r="T356" s="24">
        <v>45070</v>
      </c>
    </row>
    <row r="357" spans="1:20" x14ac:dyDescent="0.25">
      <c r="A357" t="s">
        <v>142</v>
      </c>
      <c r="B357" s="24">
        <v>44988</v>
      </c>
      <c r="C357" s="24">
        <v>44994</v>
      </c>
      <c r="D357" s="18">
        <v>60</v>
      </c>
      <c r="E357" s="26">
        <v>1280.68</v>
      </c>
      <c r="F357" s="19">
        <f t="shared" si="46"/>
        <v>45055</v>
      </c>
      <c r="G357" s="24">
        <v>45070</v>
      </c>
      <c r="H357" s="20">
        <f t="shared" si="47"/>
        <v>15</v>
      </c>
      <c r="I357" s="21">
        <f t="shared" si="48"/>
        <v>19210.2</v>
      </c>
      <c r="J357" s="21">
        <f t="shared" si="49"/>
        <v>75</v>
      </c>
      <c r="K357" s="22">
        <f t="shared" si="50"/>
        <v>1205.68</v>
      </c>
      <c r="L357" s="21">
        <f t="shared" si="51"/>
        <v>82</v>
      </c>
      <c r="M357" s="21">
        <f t="shared" si="52"/>
        <v>76</v>
      </c>
      <c r="N357" s="21">
        <f t="shared" si="53"/>
        <v>105015.76000000001</v>
      </c>
      <c r="O357" s="23">
        <f t="shared" si="54"/>
        <v>97331.680000000008</v>
      </c>
      <c r="P357" t="s">
        <v>23</v>
      </c>
      <c r="Q357" t="s">
        <v>24</v>
      </c>
      <c r="R357" t="s">
        <v>1834</v>
      </c>
      <c r="S357">
        <v>3655</v>
      </c>
      <c r="T357" s="24">
        <v>45070</v>
      </c>
    </row>
    <row r="358" spans="1:20" x14ac:dyDescent="0.25">
      <c r="A358" t="s">
        <v>143</v>
      </c>
      <c r="B358" s="24">
        <v>45019</v>
      </c>
      <c r="C358" s="24">
        <v>45029</v>
      </c>
      <c r="D358" s="18">
        <v>60</v>
      </c>
      <c r="E358" s="26">
        <v>1718.4</v>
      </c>
      <c r="F358" s="19">
        <f t="shared" si="46"/>
        <v>45090</v>
      </c>
      <c r="G358" s="24">
        <v>45105</v>
      </c>
      <c r="H358" s="20">
        <f t="shared" si="47"/>
        <v>15</v>
      </c>
      <c r="I358" s="21">
        <f t="shared" si="48"/>
        <v>25776</v>
      </c>
      <c r="J358" s="21">
        <f t="shared" si="49"/>
        <v>75</v>
      </c>
      <c r="K358" s="22">
        <f t="shared" si="50"/>
        <v>1643.4</v>
      </c>
      <c r="L358" s="21">
        <f t="shared" si="51"/>
        <v>86</v>
      </c>
      <c r="M358" s="21">
        <f t="shared" si="52"/>
        <v>76</v>
      </c>
      <c r="N358" s="21">
        <f t="shared" si="53"/>
        <v>147782.39999999999</v>
      </c>
      <c r="O358" s="23">
        <f t="shared" si="54"/>
        <v>130598.40000000001</v>
      </c>
      <c r="P358" t="s">
        <v>23</v>
      </c>
      <c r="Q358" t="s">
        <v>24</v>
      </c>
      <c r="R358" t="s">
        <v>1834</v>
      </c>
      <c r="S358">
        <v>4311</v>
      </c>
      <c r="T358" s="24">
        <v>45105</v>
      </c>
    </row>
    <row r="359" spans="1:20" x14ac:dyDescent="0.25">
      <c r="A359" t="s">
        <v>331</v>
      </c>
      <c r="B359" s="24">
        <v>45019</v>
      </c>
      <c r="C359" s="24">
        <v>45021</v>
      </c>
      <c r="D359" s="18">
        <v>60</v>
      </c>
      <c r="E359">
        <v>385.37</v>
      </c>
      <c r="F359" s="19">
        <f t="shared" si="46"/>
        <v>45082</v>
      </c>
      <c r="G359" s="24">
        <v>45105</v>
      </c>
      <c r="H359" s="20">
        <f t="shared" si="47"/>
        <v>23</v>
      </c>
      <c r="I359" s="21">
        <f t="shared" si="48"/>
        <v>8863.51</v>
      </c>
      <c r="J359" s="21">
        <f t="shared" si="49"/>
        <v>83</v>
      </c>
      <c r="K359" s="22">
        <f t="shared" si="50"/>
        <v>302.37</v>
      </c>
      <c r="L359" s="21">
        <f t="shared" si="51"/>
        <v>86</v>
      </c>
      <c r="M359" s="21">
        <f t="shared" si="52"/>
        <v>84</v>
      </c>
      <c r="N359" s="21">
        <f t="shared" si="53"/>
        <v>33141.82</v>
      </c>
      <c r="O359" s="23">
        <f t="shared" si="54"/>
        <v>32371.08</v>
      </c>
      <c r="P359" t="s">
        <v>23</v>
      </c>
      <c r="Q359" t="s">
        <v>24</v>
      </c>
      <c r="R359" t="s">
        <v>1834</v>
      </c>
      <c r="S359">
        <v>4382</v>
      </c>
      <c r="T359" s="24">
        <v>45105</v>
      </c>
    </row>
    <row r="360" spans="1:20" x14ac:dyDescent="0.25">
      <c r="A360" t="s">
        <v>376</v>
      </c>
      <c r="B360" s="24">
        <v>45019</v>
      </c>
      <c r="C360" s="24">
        <v>45020</v>
      </c>
      <c r="D360" s="18">
        <v>60</v>
      </c>
      <c r="E360" s="26">
        <v>2869.55</v>
      </c>
      <c r="F360" s="19">
        <f t="shared" si="46"/>
        <v>45081</v>
      </c>
      <c r="G360" s="24">
        <v>45105</v>
      </c>
      <c r="H360" s="20">
        <f t="shared" si="47"/>
        <v>24</v>
      </c>
      <c r="I360" s="21">
        <f t="shared" si="48"/>
        <v>68869.200000000012</v>
      </c>
      <c r="J360" s="21">
        <f t="shared" si="49"/>
        <v>84</v>
      </c>
      <c r="K360" s="22">
        <f t="shared" si="50"/>
        <v>2785.55</v>
      </c>
      <c r="L360" s="21">
        <f t="shared" si="51"/>
        <v>86</v>
      </c>
      <c r="M360" s="21">
        <f t="shared" si="52"/>
        <v>85</v>
      </c>
      <c r="N360" s="21">
        <f t="shared" si="53"/>
        <v>246781.30000000002</v>
      </c>
      <c r="O360" s="23">
        <f t="shared" si="54"/>
        <v>243911.75000000003</v>
      </c>
      <c r="P360" t="s">
        <v>23</v>
      </c>
      <c r="Q360" t="s">
        <v>24</v>
      </c>
      <c r="R360" t="s">
        <v>1834</v>
      </c>
      <c r="S360">
        <v>4382</v>
      </c>
      <c r="T360" s="24">
        <v>45105</v>
      </c>
    </row>
    <row r="361" spans="1:20" x14ac:dyDescent="0.25">
      <c r="A361" t="s">
        <v>377</v>
      </c>
      <c r="B361" s="24">
        <v>44873</v>
      </c>
      <c r="C361" s="24">
        <v>44881</v>
      </c>
      <c r="D361" s="18">
        <v>60</v>
      </c>
      <c r="E361" s="26">
        <v>9946.9699999999993</v>
      </c>
      <c r="F361" s="19">
        <f t="shared" si="46"/>
        <v>44942</v>
      </c>
      <c r="G361" s="24">
        <v>45021</v>
      </c>
      <c r="H361" s="20">
        <f t="shared" si="47"/>
        <v>79</v>
      </c>
      <c r="I361" s="21">
        <f t="shared" si="48"/>
        <v>785810.63</v>
      </c>
      <c r="J361" s="21">
        <f t="shared" si="49"/>
        <v>139</v>
      </c>
      <c r="K361" s="22">
        <f t="shared" si="50"/>
        <v>9807.9699999999993</v>
      </c>
      <c r="L361" s="21">
        <f t="shared" si="51"/>
        <v>148</v>
      </c>
      <c r="M361" s="21">
        <f t="shared" si="52"/>
        <v>140</v>
      </c>
      <c r="N361" s="21">
        <f t="shared" si="53"/>
        <v>1472151.5599999998</v>
      </c>
      <c r="O361" s="23">
        <f t="shared" si="54"/>
        <v>1392575.7999999998</v>
      </c>
      <c r="P361" t="s">
        <v>23</v>
      </c>
      <c r="Q361" t="s">
        <v>24</v>
      </c>
      <c r="R361" t="s">
        <v>1835</v>
      </c>
      <c r="S361">
        <v>2524</v>
      </c>
      <c r="T361" s="24">
        <v>45021</v>
      </c>
    </row>
    <row r="362" spans="1:20" x14ac:dyDescent="0.25">
      <c r="A362" t="s">
        <v>378</v>
      </c>
      <c r="B362" s="24">
        <v>44901</v>
      </c>
      <c r="C362" s="24">
        <v>44925</v>
      </c>
      <c r="D362" s="18">
        <v>60</v>
      </c>
      <c r="E362" s="26">
        <v>9626.1</v>
      </c>
      <c r="F362" s="19">
        <f t="shared" si="46"/>
        <v>44985</v>
      </c>
      <c r="G362" s="24">
        <v>45021</v>
      </c>
      <c r="H362" s="20">
        <f t="shared" si="47"/>
        <v>36</v>
      </c>
      <c r="I362" s="21">
        <f t="shared" si="48"/>
        <v>346539.60000000003</v>
      </c>
      <c r="J362" s="21">
        <f t="shared" si="49"/>
        <v>95</v>
      </c>
      <c r="K362" s="22">
        <f t="shared" si="50"/>
        <v>9531.1</v>
      </c>
      <c r="L362" s="21">
        <f t="shared" si="51"/>
        <v>120</v>
      </c>
      <c r="M362" s="21">
        <f t="shared" si="52"/>
        <v>96</v>
      </c>
      <c r="N362" s="21">
        <f t="shared" si="53"/>
        <v>1155132</v>
      </c>
      <c r="O362" s="23">
        <f t="shared" si="54"/>
        <v>924105.60000000009</v>
      </c>
      <c r="P362" t="s">
        <v>23</v>
      </c>
      <c r="Q362" t="s">
        <v>24</v>
      </c>
      <c r="R362" t="s">
        <v>1835</v>
      </c>
      <c r="S362">
        <v>2524</v>
      </c>
      <c r="T362" s="24">
        <v>45021</v>
      </c>
    </row>
    <row r="363" spans="1:20" x14ac:dyDescent="0.25">
      <c r="A363" t="s">
        <v>379</v>
      </c>
      <c r="B363" s="24">
        <v>44935</v>
      </c>
      <c r="C363" s="24">
        <v>44950</v>
      </c>
      <c r="D363" s="18">
        <v>60</v>
      </c>
      <c r="E363" s="26">
        <v>9946.9699999999993</v>
      </c>
      <c r="F363" s="19">
        <f t="shared" si="46"/>
        <v>45009</v>
      </c>
      <c r="G363" s="24">
        <v>45050</v>
      </c>
      <c r="H363" s="20">
        <f t="shared" si="47"/>
        <v>41</v>
      </c>
      <c r="I363" s="21">
        <f t="shared" si="48"/>
        <v>407825.76999999996</v>
      </c>
      <c r="J363" s="21">
        <f t="shared" si="49"/>
        <v>100</v>
      </c>
      <c r="K363" s="22">
        <f t="shared" si="50"/>
        <v>9846.9699999999993</v>
      </c>
      <c r="L363" s="21">
        <f t="shared" si="51"/>
        <v>115</v>
      </c>
      <c r="M363" s="21">
        <f t="shared" si="52"/>
        <v>100</v>
      </c>
      <c r="N363" s="21">
        <f t="shared" si="53"/>
        <v>1143901.5499999998</v>
      </c>
      <c r="O363" s="23">
        <f t="shared" si="54"/>
        <v>994696.99999999988</v>
      </c>
      <c r="P363" t="s">
        <v>23</v>
      </c>
      <c r="Q363" t="s">
        <v>24</v>
      </c>
      <c r="R363" t="s">
        <v>1835</v>
      </c>
      <c r="S363">
        <v>3228</v>
      </c>
      <c r="T363" s="24">
        <v>45050</v>
      </c>
    </row>
    <row r="364" spans="1:20" x14ac:dyDescent="0.25">
      <c r="A364" t="s">
        <v>302</v>
      </c>
      <c r="B364" s="24">
        <v>44837</v>
      </c>
      <c r="C364" s="24">
        <v>44897</v>
      </c>
      <c r="D364" s="18">
        <v>60</v>
      </c>
      <c r="E364" s="26">
        <v>2700</v>
      </c>
      <c r="F364" s="19">
        <f t="shared" si="46"/>
        <v>44959</v>
      </c>
      <c r="G364" s="24">
        <v>45049</v>
      </c>
      <c r="H364" s="20">
        <f t="shared" si="47"/>
        <v>90</v>
      </c>
      <c r="I364" s="21">
        <f t="shared" si="48"/>
        <v>243000</v>
      </c>
      <c r="J364" s="21">
        <f t="shared" si="49"/>
        <v>151</v>
      </c>
      <c r="K364" s="22">
        <f t="shared" si="50"/>
        <v>2549</v>
      </c>
      <c r="L364" s="21">
        <f t="shared" si="51"/>
        <v>212</v>
      </c>
      <c r="M364" s="21">
        <f t="shared" si="52"/>
        <v>152</v>
      </c>
      <c r="N364" s="21">
        <f t="shared" si="53"/>
        <v>572400</v>
      </c>
      <c r="O364" s="23">
        <f t="shared" si="54"/>
        <v>410400</v>
      </c>
      <c r="P364" t="s">
        <v>23</v>
      </c>
      <c r="Q364" t="s">
        <v>24</v>
      </c>
      <c r="R364" t="s">
        <v>1836</v>
      </c>
      <c r="S364">
        <v>3135</v>
      </c>
      <c r="T364" s="24">
        <v>45049</v>
      </c>
    </row>
    <row r="365" spans="1:20" x14ac:dyDescent="0.25">
      <c r="A365" t="s">
        <v>303</v>
      </c>
      <c r="B365" s="24">
        <v>44837</v>
      </c>
      <c r="C365" s="24">
        <v>44897</v>
      </c>
      <c r="D365" s="18">
        <v>60</v>
      </c>
      <c r="E365">
        <v>260.82</v>
      </c>
      <c r="F365" s="19">
        <f t="shared" si="46"/>
        <v>44959</v>
      </c>
      <c r="G365" s="24">
        <v>45049</v>
      </c>
      <c r="H365" s="20">
        <f t="shared" si="47"/>
        <v>90</v>
      </c>
      <c r="I365" s="21">
        <f t="shared" si="48"/>
        <v>23473.8</v>
      </c>
      <c r="J365" s="21">
        <f t="shared" si="49"/>
        <v>151</v>
      </c>
      <c r="K365" s="22">
        <f t="shared" si="50"/>
        <v>109.82</v>
      </c>
      <c r="L365" s="21">
        <f t="shared" si="51"/>
        <v>212</v>
      </c>
      <c r="M365" s="21">
        <f t="shared" si="52"/>
        <v>152</v>
      </c>
      <c r="N365" s="21">
        <f t="shared" si="53"/>
        <v>55293.84</v>
      </c>
      <c r="O365" s="23">
        <f t="shared" si="54"/>
        <v>39644.639999999999</v>
      </c>
      <c r="P365" t="s">
        <v>23</v>
      </c>
      <c r="Q365" t="s">
        <v>24</v>
      </c>
      <c r="R365" t="s">
        <v>1836</v>
      </c>
      <c r="S365">
        <v>3135</v>
      </c>
      <c r="T365" s="24">
        <v>45049</v>
      </c>
    </row>
    <row r="366" spans="1:20" x14ac:dyDescent="0.25">
      <c r="A366" t="s">
        <v>380</v>
      </c>
      <c r="B366" s="24">
        <v>44885</v>
      </c>
      <c r="C366" s="24">
        <v>44897</v>
      </c>
      <c r="D366" s="18">
        <v>60</v>
      </c>
      <c r="E366">
        <v>264.14999999999998</v>
      </c>
      <c r="F366" s="19">
        <f t="shared" si="46"/>
        <v>44959</v>
      </c>
      <c r="G366" s="24">
        <v>45049</v>
      </c>
      <c r="H366" s="20">
        <f t="shared" si="47"/>
        <v>90</v>
      </c>
      <c r="I366" s="21">
        <f t="shared" si="48"/>
        <v>23773.499999999996</v>
      </c>
      <c r="J366" s="21">
        <f t="shared" si="49"/>
        <v>151</v>
      </c>
      <c r="K366" s="22">
        <f t="shared" si="50"/>
        <v>113.14999999999998</v>
      </c>
      <c r="L366" s="21">
        <f t="shared" si="51"/>
        <v>164</v>
      </c>
      <c r="M366" s="21">
        <f t="shared" si="52"/>
        <v>152</v>
      </c>
      <c r="N366" s="21">
        <f t="shared" si="53"/>
        <v>43320.6</v>
      </c>
      <c r="O366" s="23">
        <f t="shared" si="54"/>
        <v>40150.799999999996</v>
      </c>
      <c r="P366" t="s">
        <v>23</v>
      </c>
      <c r="Q366" t="s">
        <v>24</v>
      </c>
      <c r="R366" t="s">
        <v>1836</v>
      </c>
      <c r="S366">
        <v>3135</v>
      </c>
      <c r="T366" s="24">
        <v>45049</v>
      </c>
    </row>
    <row r="367" spans="1:20" x14ac:dyDescent="0.25">
      <c r="A367" t="s">
        <v>304</v>
      </c>
      <c r="B367" s="24">
        <v>44965</v>
      </c>
      <c r="C367" s="24">
        <v>44974</v>
      </c>
      <c r="D367" s="18">
        <v>60</v>
      </c>
      <c r="E367" s="26">
        <v>1463.8</v>
      </c>
      <c r="F367" s="19">
        <f t="shared" si="46"/>
        <v>45033</v>
      </c>
      <c r="G367" s="24">
        <v>45048</v>
      </c>
      <c r="H367" s="20">
        <f t="shared" si="47"/>
        <v>15</v>
      </c>
      <c r="I367" s="21">
        <f t="shared" si="48"/>
        <v>21957</v>
      </c>
      <c r="J367" s="21">
        <f t="shared" si="49"/>
        <v>75</v>
      </c>
      <c r="K367" s="22">
        <f t="shared" si="50"/>
        <v>1388.8</v>
      </c>
      <c r="L367" s="21">
        <f t="shared" si="51"/>
        <v>83</v>
      </c>
      <c r="M367" s="21">
        <f t="shared" si="52"/>
        <v>74</v>
      </c>
      <c r="N367" s="21">
        <f t="shared" si="53"/>
        <v>121495.4</v>
      </c>
      <c r="O367" s="23">
        <f t="shared" si="54"/>
        <v>108321.2</v>
      </c>
      <c r="P367" t="s">
        <v>23</v>
      </c>
      <c r="Q367" t="s">
        <v>24</v>
      </c>
      <c r="R367" t="s">
        <v>1836</v>
      </c>
      <c r="S367">
        <v>2985</v>
      </c>
      <c r="T367" s="24">
        <v>45048</v>
      </c>
    </row>
    <row r="368" spans="1:20" x14ac:dyDescent="0.25">
      <c r="A368" t="s">
        <v>138</v>
      </c>
      <c r="B368" s="24">
        <v>44965</v>
      </c>
      <c r="C368" s="24">
        <v>44974</v>
      </c>
      <c r="D368" s="18">
        <v>60</v>
      </c>
      <c r="E368">
        <v>852.3</v>
      </c>
      <c r="F368" s="19">
        <f t="shared" si="46"/>
        <v>45033</v>
      </c>
      <c r="G368" s="24">
        <v>45049</v>
      </c>
      <c r="H368" s="20">
        <f t="shared" si="47"/>
        <v>16</v>
      </c>
      <c r="I368" s="21">
        <f t="shared" si="48"/>
        <v>13636.8</v>
      </c>
      <c r="J368" s="21">
        <f t="shared" si="49"/>
        <v>76</v>
      </c>
      <c r="K368" s="22">
        <f t="shared" si="50"/>
        <v>776.3</v>
      </c>
      <c r="L368" s="21">
        <f t="shared" si="51"/>
        <v>84</v>
      </c>
      <c r="M368" s="21">
        <f t="shared" si="52"/>
        <v>75</v>
      </c>
      <c r="N368" s="21">
        <f t="shared" si="53"/>
        <v>71593.2</v>
      </c>
      <c r="O368" s="23">
        <f t="shared" si="54"/>
        <v>63922.5</v>
      </c>
      <c r="P368" t="s">
        <v>23</v>
      </c>
      <c r="Q368" t="s">
        <v>24</v>
      </c>
      <c r="R368" t="s">
        <v>1836</v>
      </c>
      <c r="S368">
        <v>3134</v>
      </c>
      <c r="T368" s="24">
        <v>45049</v>
      </c>
    </row>
    <row r="369" spans="1:20" x14ac:dyDescent="0.25">
      <c r="A369" t="s">
        <v>139</v>
      </c>
      <c r="B369" s="24">
        <v>44971</v>
      </c>
      <c r="C369" s="24">
        <v>44992</v>
      </c>
      <c r="D369" s="18">
        <v>60</v>
      </c>
      <c r="E369">
        <v>48.6</v>
      </c>
      <c r="F369" s="19">
        <f t="shared" si="46"/>
        <v>45053</v>
      </c>
      <c r="G369" s="24">
        <v>45070</v>
      </c>
      <c r="H369" s="20">
        <f t="shared" si="47"/>
        <v>17</v>
      </c>
      <c r="I369" s="21">
        <f t="shared" si="48"/>
        <v>826.2</v>
      </c>
      <c r="J369" s="21">
        <f t="shared" si="49"/>
        <v>77</v>
      </c>
      <c r="K369" s="22">
        <f t="shared" si="50"/>
        <v>-28.4</v>
      </c>
      <c r="L369" s="21">
        <f t="shared" si="51"/>
        <v>99</v>
      </c>
      <c r="M369" s="21">
        <f t="shared" si="52"/>
        <v>78</v>
      </c>
      <c r="N369" s="21">
        <f t="shared" si="53"/>
        <v>4811.4000000000005</v>
      </c>
      <c r="O369" s="23">
        <f t="shared" si="54"/>
        <v>3790.8</v>
      </c>
      <c r="P369" t="s">
        <v>23</v>
      </c>
      <c r="Q369" t="s">
        <v>24</v>
      </c>
      <c r="R369" t="s">
        <v>1836</v>
      </c>
      <c r="S369">
        <v>3667</v>
      </c>
      <c r="T369" s="24">
        <v>45070</v>
      </c>
    </row>
    <row r="370" spans="1:20" x14ac:dyDescent="0.25">
      <c r="A370" t="s">
        <v>140</v>
      </c>
      <c r="B370" s="24">
        <v>44971</v>
      </c>
      <c r="C370" s="24">
        <v>44978</v>
      </c>
      <c r="D370" s="18">
        <v>60</v>
      </c>
      <c r="E370">
        <v>59.52</v>
      </c>
      <c r="F370" s="19">
        <f t="shared" si="46"/>
        <v>45037</v>
      </c>
      <c r="G370" s="24">
        <v>45070</v>
      </c>
      <c r="H370" s="20">
        <f t="shared" si="47"/>
        <v>33</v>
      </c>
      <c r="I370" s="21">
        <f t="shared" si="48"/>
        <v>1964.16</v>
      </c>
      <c r="J370" s="21">
        <f t="shared" si="49"/>
        <v>93</v>
      </c>
      <c r="K370" s="22">
        <f t="shared" si="50"/>
        <v>-33.479999999999997</v>
      </c>
      <c r="L370" s="21">
        <f t="shared" si="51"/>
        <v>99</v>
      </c>
      <c r="M370" s="21">
        <f t="shared" si="52"/>
        <v>92</v>
      </c>
      <c r="N370" s="21">
        <f t="shared" si="53"/>
        <v>5892.4800000000005</v>
      </c>
      <c r="O370" s="23">
        <f t="shared" si="54"/>
        <v>5475.84</v>
      </c>
      <c r="P370" t="s">
        <v>23</v>
      </c>
      <c r="Q370" t="s">
        <v>24</v>
      </c>
      <c r="R370" t="s">
        <v>1836</v>
      </c>
      <c r="S370">
        <v>3667</v>
      </c>
      <c r="T370" s="24">
        <v>45070</v>
      </c>
    </row>
    <row r="371" spans="1:20" x14ac:dyDescent="0.25">
      <c r="A371" t="s">
        <v>305</v>
      </c>
      <c r="B371" s="24">
        <v>44992</v>
      </c>
      <c r="C371" s="24">
        <v>44999</v>
      </c>
      <c r="D371" s="18">
        <v>60</v>
      </c>
      <c r="E371" s="26">
        <v>1330.3</v>
      </c>
      <c r="F371" s="19">
        <f t="shared" si="46"/>
        <v>45060</v>
      </c>
      <c r="G371" s="24">
        <v>45069</v>
      </c>
      <c r="H371" s="20">
        <f t="shared" si="47"/>
        <v>9</v>
      </c>
      <c r="I371" s="21">
        <f t="shared" si="48"/>
        <v>11972.699999999999</v>
      </c>
      <c r="J371" s="21">
        <f t="shared" si="49"/>
        <v>69</v>
      </c>
      <c r="K371" s="22">
        <f t="shared" si="50"/>
        <v>1261.3</v>
      </c>
      <c r="L371" s="21">
        <f t="shared" si="51"/>
        <v>77</v>
      </c>
      <c r="M371" s="21">
        <f t="shared" si="52"/>
        <v>70</v>
      </c>
      <c r="N371" s="21">
        <f t="shared" si="53"/>
        <v>102433.09999999999</v>
      </c>
      <c r="O371" s="23">
        <f t="shared" si="54"/>
        <v>93121</v>
      </c>
      <c r="P371" t="s">
        <v>23</v>
      </c>
      <c r="Q371" t="s">
        <v>24</v>
      </c>
      <c r="R371" t="s">
        <v>1836</v>
      </c>
      <c r="S371">
        <v>3602</v>
      </c>
      <c r="T371" s="24">
        <v>45069</v>
      </c>
    </row>
    <row r="372" spans="1:20" x14ac:dyDescent="0.25">
      <c r="A372" t="s">
        <v>141</v>
      </c>
      <c r="B372" s="24">
        <v>44992</v>
      </c>
      <c r="C372" s="24">
        <v>44998</v>
      </c>
      <c r="D372" s="18">
        <v>60</v>
      </c>
      <c r="E372" s="26">
        <v>1142.1400000000001</v>
      </c>
      <c r="F372" s="19">
        <f t="shared" si="46"/>
        <v>45059</v>
      </c>
      <c r="G372" s="24">
        <v>45070</v>
      </c>
      <c r="H372" s="20">
        <f t="shared" si="47"/>
        <v>11</v>
      </c>
      <c r="I372" s="21">
        <f t="shared" si="48"/>
        <v>12563.54</v>
      </c>
      <c r="J372" s="21">
        <f t="shared" si="49"/>
        <v>71</v>
      </c>
      <c r="K372" s="22">
        <f t="shared" si="50"/>
        <v>1071.1400000000001</v>
      </c>
      <c r="L372" s="21">
        <f t="shared" si="51"/>
        <v>78</v>
      </c>
      <c r="M372" s="21">
        <f t="shared" si="52"/>
        <v>72</v>
      </c>
      <c r="N372" s="21">
        <f t="shared" si="53"/>
        <v>89086.920000000013</v>
      </c>
      <c r="O372" s="23">
        <f t="shared" si="54"/>
        <v>82234.080000000002</v>
      </c>
      <c r="P372" t="s">
        <v>23</v>
      </c>
      <c r="Q372" t="s">
        <v>24</v>
      </c>
      <c r="R372" t="s">
        <v>1836</v>
      </c>
      <c r="S372">
        <v>3666</v>
      </c>
      <c r="T372" s="24">
        <v>45070</v>
      </c>
    </row>
    <row r="373" spans="1:20" x14ac:dyDescent="0.25">
      <c r="A373" t="s">
        <v>142</v>
      </c>
      <c r="B373" s="24">
        <v>45020</v>
      </c>
      <c r="C373" s="24">
        <v>45037</v>
      </c>
      <c r="D373" s="18">
        <v>60</v>
      </c>
      <c r="E373" s="26">
        <v>1591.9</v>
      </c>
      <c r="F373" s="19">
        <f t="shared" si="46"/>
        <v>45098</v>
      </c>
      <c r="G373" s="24">
        <v>45105</v>
      </c>
      <c r="H373" s="20">
        <f t="shared" si="47"/>
        <v>7</v>
      </c>
      <c r="I373" s="21">
        <f t="shared" si="48"/>
        <v>11143.300000000001</v>
      </c>
      <c r="J373" s="21">
        <f t="shared" si="49"/>
        <v>67</v>
      </c>
      <c r="K373" s="22">
        <f t="shared" si="50"/>
        <v>1524.9</v>
      </c>
      <c r="L373" s="21">
        <f t="shared" si="51"/>
        <v>85</v>
      </c>
      <c r="M373" s="21">
        <f t="shared" si="52"/>
        <v>68</v>
      </c>
      <c r="N373" s="21">
        <f t="shared" si="53"/>
        <v>135311.5</v>
      </c>
      <c r="O373" s="23">
        <f t="shared" si="54"/>
        <v>108249.20000000001</v>
      </c>
      <c r="P373" t="s">
        <v>23</v>
      </c>
      <c r="Q373" t="s">
        <v>24</v>
      </c>
      <c r="R373" t="s">
        <v>1836</v>
      </c>
      <c r="S373">
        <v>4323</v>
      </c>
      <c r="T373" s="24">
        <v>45105</v>
      </c>
    </row>
    <row r="374" spans="1:20" x14ac:dyDescent="0.25">
      <c r="A374" t="s">
        <v>143</v>
      </c>
      <c r="B374" s="24">
        <v>45023</v>
      </c>
      <c r="C374" s="24">
        <v>45035</v>
      </c>
      <c r="D374" s="18">
        <v>60</v>
      </c>
      <c r="E374">
        <v>679.7</v>
      </c>
      <c r="F374" s="19">
        <f t="shared" si="46"/>
        <v>45096</v>
      </c>
      <c r="G374" s="24">
        <v>45105</v>
      </c>
      <c r="H374" s="20">
        <f t="shared" si="47"/>
        <v>9</v>
      </c>
      <c r="I374" s="21">
        <f t="shared" si="48"/>
        <v>6117.3</v>
      </c>
      <c r="J374" s="21">
        <f t="shared" si="49"/>
        <v>69</v>
      </c>
      <c r="K374" s="22">
        <f t="shared" si="50"/>
        <v>610.70000000000005</v>
      </c>
      <c r="L374" s="21">
        <f t="shared" si="51"/>
        <v>82</v>
      </c>
      <c r="M374" s="21">
        <f t="shared" si="52"/>
        <v>70</v>
      </c>
      <c r="N374" s="21">
        <f t="shared" si="53"/>
        <v>55735.4</v>
      </c>
      <c r="O374" s="23">
        <f t="shared" si="54"/>
        <v>47579</v>
      </c>
      <c r="P374" t="s">
        <v>23</v>
      </c>
      <c r="Q374" t="s">
        <v>24</v>
      </c>
      <c r="R374" t="s">
        <v>1836</v>
      </c>
      <c r="S374">
        <v>4393</v>
      </c>
      <c r="T374" s="24">
        <v>45105</v>
      </c>
    </row>
    <row r="375" spans="1:20" x14ac:dyDescent="0.25">
      <c r="A375" t="s">
        <v>381</v>
      </c>
      <c r="B375" s="24">
        <v>44928</v>
      </c>
      <c r="C375" s="24">
        <v>44953</v>
      </c>
      <c r="D375" s="18">
        <v>60</v>
      </c>
      <c r="E375" s="26">
        <v>60000</v>
      </c>
      <c r="F375" s="19">
        <f t="shared" si="46"/>
        <v>45012</v>
      </c>
      <c r="G375" s="24">
        <v>45021</v>
      </c>
      <c r="H375" s="20">
        <f t="shared" si="47"/>
        <v>9</v>
      </c>
      <c r="I375" s="21">
        <f t="shared" si="48"/>
        <v>540000</v>
      </c>
      <c r="J375" s="21">
        <f t="shared" si="49"/>
        <v>68</v>
      </c>
      <c r="K375" s="22">
        <f t="shared" si="50"/>
        <v>59932</v>
      </c>
      <c r="L375" s="21">
        <f t="shared" si="51"/>
        <v>93</v>
      </c>
      <c r="M375" s="21">
        <f t="shared" si="52"/>
        <v>68</v>
      </c>
      <c r="N375" s="21">
        <f t="shared" si="53"/>
        <v>5580000</v>
      </c>
      <c r="O375" s="23">
        <f t="shared" si="54"/>
        <v>4080000</v>
      </c>
      <c r="P375" t="s">
        <v>23</v>
      </c>
      <c r="Q375" t="s">
        <v>24</v>
      </c>
      <c r="R375" t="s">
        <v>1837</v>
      </c>
      <c r="S375">
        <v>2558</v>
      </c>
      <c r="T375" s="24">
        <v>45021</v>
      </c>
    </row>
    <row r="376" spans="1:20" x14ac:dyDescent="0.25">
      <c r="A376" t="s">
        <v>308</v>
      </c>
      <c r="B376" s="24">
        <v>44985</v>
      </c>
      <c r="C376" s="24">
        <v>44994</v>
      </c>
      <c r="D376" s="18">
        <v>60</v>
      </c>
      <c r="E376">
        <v>896.74</v>
      </c>
      <c r="F376" s="19">
        <f t="shared" si="46"/>
        <v>45055</v>
      </c>
      <c r="G376" s="24">
        <v>45049</v>
      </c>
      <c r="H376" s="20">
        <f t="shared" si="47"/>
        <v>-6</v>
      </c>
      <c r="I376" s="21">
        <f t="shared" si="48"/>
        <v>-5380.4400000000005</v>
      </c>
      <c r="J376" s="21">
        <f t="shared" si="49"/>
        <v>54</v>
      </c>
      <c r="K376" s="22">
        <f t="shared" si="50"/>
        <v>842.74</v>
      </c>
      <c r="L376" s="21">
        <f t="shared" si="51"/>
        <v>64</v>
      </c>
      <c r="M376" s="21">
        <f t="shared" si="52"/>
        <v>55</v>
      </c>
      <c r="N376" s="21">
        <f t="shared" si="53"/>
        <v>57391.360000000001</v>
      </c>
      <c r="O376" s="23">
        <f t="shared" si="54"/>
        <v>49320.7</v>
      </c>
      <c r="P376" t="s">
        <v>23</v>
      </c>
      <c r="Q376" t="s">
        <v>24</v>
      </c>
      <c r="R376" t="s">
        <v>1837</v>
      </c>
      <c r="S376">
        <v>3174</v>
      </c>
      <c r="T376" s="24">
        <v>45049</v>
      </c>
    </row>
    <row r="377" spans="1:20" x14ac:dyDescent="0.25">
      <c r="A377" t="s">
        <v>382</v>
      </c>
      <c r="B377" s="24">
        <v>44985</v>
      </c>
      <c r="C377" s="24">
        <v>44994</v>
      </c>
      <c r="D377" s="18">
        <v>60</v>
      </c>
      <c r="E377">
        <v>293.22000000000003</v>
      </c>
      <c r="F377" s="19">
        <f t="shared" si="46"/>
        <v>45055</v>
      </c>
      <c r="G377" s="24">
        <v>45049</v>
      </c>
      <c r="H377" s="20">
        <f t="shared" si="47"/>
        <v>-6</v>
      </c>
      <c r="I377" s="21">
        <f t="shared" si="48"/>
        <v>-1759.3200000000002</v>
      </c>
      <c r="J377" s="21">
        <f t="shared" si="49"/>
        <v>54</v>
      </c>
      <c r="K377" s="22">
        <f t="shared" si="50"/>
        <v>239.22000000000003</v>
      </c>
      <c r="L377" s="21">
        <f t="shared" si="51"/>
        <v>64</v>
      </c>
      <c r="M377" s="21">
        <f t="shared" si="52"/>
        <v>55</v>
      </c>
      <c r="N377" s="21">
        <f t="shared" si="53"/>
        <v>18766.080000000002</v>
      </c>
      <c r="O377" s="23">
        <f t="shared" si="54"/>
        <v>16127.100000000002</v>
      </c>
      <c r="P377" t="s">
        <v>23</v>
      </c>
      <c r="Q377" t="s">
        <v>24</v>
      </c>
      <c r="R377" t="s">
        <v>1837</v>
      </c>
      <c r="S377">
        <v>3174</v>
      </c>
      <c r="T377" s="24">
        <v>45049</v>
      </c>
    </row>
    <row r="378" spans="1:20" x14ac:dyDescent="0.25">
      <c r="A378" t="s">
        <v>309</v>
      </c>
      <c r="B378" s="24">
        <v>44985</v>
      </c>
      <c r="C378" s="24">
        <v>44994</v>
      </c>
      <c r="D378" s="18">
        <v>60</v>
      </c>
      <c r="E378">
        <v>423.54</v>
      </c>
      <c r="F378" s="19">
        <f t="shared" si="46"/>
        <v>45055</v>
      </c>
      <c r="G378" s="24">
        <v>45049</v>
      </c>
      <c r="H378" s="20">
        <f t="shared" si="47"/>
        <v>-6</v>
      </c>
      <c r="I378" s="21">
        <f t="shared" si="48"/>
        <v>-2541.2400000000002</v>
      </c>
      <c r="J378" s="21">
        <f t="shared" si="49"/>
        <v>54</v>
      </c>
      <c r="K378" s="22">
        <f t="shared" si="50"/>
        <v>369.54</v>
      </c>
      <c r="L378" s="21">
        <f t="shared" si="51"/>
        <v>64</v>
      </c>
      <c r="M378" s="21">
        <f t="shared" si="52"/>
        <v>55</v>
      </c>
      <c r="N378" s="21">
        <f t="shared" si="53"/>
        <v>27106.560000000001</v>
      </c>
      <c r="O378" s="23">
        <f t="shared" si="54"/>
        <v>23294.7</v>
      </c>
      <c r="P378" t="s">
        <v>23</v>
      </c>
      <c r="Q378" t="s">
        <v>24</v>
      </c>
      <c r="R378" t="s">
        <v>1837</v>
      </c>
      <c r="S378">
        <v>3174</v>
      </c>
      <c r="T378" s="24">
        <v>45049</v>
      </c>
    </row>
    <row r="379" spans="1:20" x14ac:dyDescent="0.25">
      <c r="A379" t="s">
        <v>383</v>
      </c>
      <c r="B379" s="24">
        <v>44998</v>
      </c>
      <c r="C379" s="24">
        <v>45002</v>
      </c>
      <c r="D379" s="18">
        <v>60</v>
      </c>
      <c r="E379">
        <v>293.22000000000003</v>
      </c>
      <c r="F379" s="19">
        <f t="shared" si="46"/>
        <v>45063</v>
      </c>
      <c r="G379" s="24">
        <v>45049</v>
      </c>
      <c r="H379" s="20">
        <f t="shared" si="47"/>
        <v>-14</v>
      </c>
      <c r="I379" s="21">
        <f t="shared" si="48"/>
        <v>-4105.08</v>
      </c>
      <c r="J379" s="21">
        <f t="shared" si="49"/>
        <v>46</v>
      </c>
      <c r="K379" s="22">
        <f t="shared" si="50"/>
        <v>247.22000000000003</v>
      </c>
      <c r="L379" s="21">
        <f t="shared" si="51"/>
        <v>51</v>
      </c>
      <c r="M379" s="21">
        <f t="shared" si="52"/>
        <v>47</v>
      </c>
      <c r="N379" s="21">
        <f t="shared" si="53"/>
        <v>14954.220000000001</v>
      </c>
      <c r="O379" s="23">
        <f t="shared" si="54"/>
        <v>13781.340000000002</v>
      </c>
      <c r="P379" t="s">
        <v>23</v>
      </c>
      <c r="Q379" t="s">
        <v>24</v>
      </c>
      <c r="R379" t="s">
        <v>1837</v>
      </c>
      <c r="S379">
        <v>3174</v>
      </c>
      <c r="T379" s="24">
        <v>45049</v>
      </c>
    </row>
    <row r="380" spans="1:20" x14ac:dyDescent="0.25">
      <c r="A380" t="s">
        <v>385</v>
      </c>
      <c r="B380" s="24">
        <v>44895</v>
      </c>
      <c r="C380" s="24">
        <v>44901</v>
      </c>
      <c r="D380" s="18">
        <v>60</v>
      </c>
      <c r="E380" s="26">
        <v>1994.23</v>
      </c>
      <c r="F380" s="19">
        <f t="shared" si="46"/>
        <v>44963</v>
      </c>
      <c r="G380" s="24">
        <v>45021</v>
      </c>
      <c r="H380" s="20">
        <f t="shared" si="47"/>
        <v>58</v>
      </c>
      <c r="I380" s="21">
        <f t="shared" si="48"/>
        <v>115665.34</v>
      </c>
      <c r="J380" s="21">
        <f t="shared" si="49"/>
        <v>119</v>
      </c>
      <c r="K380" s="22">
        <f t="shared" si="50"/>
        <v>1875.23</v>
      </c>
      <c r="L380" s="21">
        <f t="shared" si="51"/>
        <v>126</v>
      </c>
      <c r="M380" s="21">
        <f t="shared" si="52"/>
        <v>120</v>
      </c>
      <c r="N380" s="21">
        <f t="shared" si="53"/>
        <v>251272.98</v>
      </c>
      <c r="O380" s="23">
        <f t="shared" si="54"/>
        <v>239307.6</v>
      </c>
      <c r="P380" t="s">
        <v>23</v>
      </c>
      <c r="Q380" t="s">
        <v>24</v>
      </c>
      <c r="R380" t="s">
        <v>1838</v>
      </c>
      <c r="S380">
        <v>2522</v>
      </c>
      <c r="T380" s="24">
        <v>45021</v>
      </c>
    </row>
    <row r="381" spans="1:20" x14ac:dyDescent="0.25">
      <c r="A381" t="s">
        <v>386</v>
      </c>
      <c r="B381" s="24">
        <v>44895</v>
      </c>
      <c r="C381" s="24">
        <v>44901</v>
      </c>
      <c r="D381" s="18">
        <v>60</v>
      </c>
      <c r="E381" s="26">
        <v>1929.9</v>
      </c>
      <c r="F381" s="19">
        <f t="shared" si="46"/>
        <v>44963</v>
      </c>
      <c r="G381" s="24">
        <v>45021</v>
      </c>
      <c r="H381" s="20">
        <f t="shared" si="47"/>
        <v>58</v>
      </c>
      <c r="I381" s="21">
        <f t="shared" si="48"/>
        <v>111934.20000000001</v>
      </c>
      <c r="J381" s="21">
        <f t="shared" si="49"/>
        <v>119</v>
      </c>
      <c r="K381" s="22">
        <f t="shared" si="50"/>
        <v>1810.9</v>
      </c>
      <c r="L381" s="21">
        <f t="shared" si="51"/>
        <v>126</v>
      </c>
      <c r="M381" s="21">
        <f t="shared" si="52"/>
        <v>120</v>
      </c>
      <c r="N381" s="21">
        <f t="shared" si="53"/>
        <v>243167.40000000002</v>
      </c>
      <c r="O381" s="23">
        <f t="shared" si="54"/>
        <v>231588</v>
      </c>
      <c r="P381" t="s">
        <v>23</v>
      </c>
      <c r="Q381" t="s">
        <v>24</v>
      </c>
      <c r="R381" t="s">
        <v>1838</v>
      </c>
      <c r="S381">
        <v>2522</v>
      </c>
      <c r="T381" s="24">
        <v>45021</v>
      </c>
    </row>
    <row r="382" spans="1:20" x14ac:dyDescent="0.25">
      <c r="A382" t="s">
        <v>387</v>
      </c>
      <c r="B382" s="24">
        <v>44895</v>
      </c>
      <c r="C382" s="24">
        <v>44901</v>
      </c>
      <c r="D382" s="18">
        <v>60</v>
      </c>
      <c r="E382" s="26">
        <v>1994.23</v>
      </c>
      <c r="F382" s="19">
        <f t="shared" si="46"/>
        <v>44963</v>
      </c>
      <c r="G382" s="24">
        <v>45021</v>
      </c>
      <c r="H382" s="20">
        <f t="shared" si="47"/>
        <v>58</v>
      </c>
      <c r="I382" s="21">
        <f t="shared" si="48"/>
        <v>115665.34</v>
      </c>
      <c r="J382" s="21">
        <f t="shared" si="49"/>
        <v>119</v>
      </c>
      <c r="K382" s="22">
        <f t="shared" si="50"/>
        <v>1875.23</v>
      </c>
      <c r="L382" s="21">
        <f t="shared" si="51"/>
        <v>126</v>
      </c>
      <c r="M382" s="21">
        <f t="shared" si="52"/>
        <v>120</v>
      </c>
      <c r="N382" s="21">
        <f t="shared" si="53"/>
        <v>251272.98</v>
      </c>
      <c r="O382" s="23">
        <f t="shared" si="54"/>
        <v>239307.6</v>
      </c>
      <c r="P382" t="s">
        <v>23</v>
      </c>
      <c r="Q382" t="s">
        <v>24</v>
      </c>
      <c r="R382" t="s">
        <v>1838</v>
      </c>
      <c r="S382">
        <v>2522</v>
      </c>
      <c r="T382" s="24">
        <v>45021</v>
      </c>
    </row>
    <row r="383" spans="1:20" x14ac:dyDescent="0.25">
      <c r="A383" t="s">
        <v>388</v>
      </c>
      <c r="B383" s="24">
        <v>44949</v>
      </c>
      <c r="C383" s="24">
        <v>44951</v>
      </c>
      <c r="D383" s="18">
        <v>60</v>
      </c>
      <c r="E383" s="26">
        <v>1929.9</v>
      </c>
      <c r="F383" s="19">
        <f t="shared" si="46"/>
        <v>45010</v>
      </c>
      <c r="G383" s="24">
        <v>45050</v>
      </c>
      <c r="H383" s="20">
        <f t="shared" si="47"/>
        <v>40</v>
      </c>
      <c r="I383" s="21">
        <f t="shared" si="48"/>
        <v>77196</v>
      </c>
      <c r="J383" s="21">
        <f t="shared" si="49"/>
        <v>99</v>
      </c>
      <c r="K383" s="22">
        <f t="shared" si="50"/>
        <v>1830.9</v>
      </c>
      <c r="L383" s="21">
        <f t="shared" si="51"/>
        <v>101</v>
      </c>
      <c r="M383" s="21">
        <f t="shared" si="52"/>
        <v>99</v>
      </c>
      <c r="N383" s="21">
        <f t="shared" si="53"/>
        <v>194919.90000000002</v>
      </c>
      <c r="O383" s="23">
        <f t="shared" si="54"/>
        <v>191060.1</v>
      </c>
      <c r="P383" t="s">
        <v>23</v>
      </c>
      <c r="Q383" t="s">
        <v>24</v>
      </c>
      <c r="R383" t="s">
        <v>1838</v>
      </c>
      <c r="S383">
        <v>3226</v>
      </c>
      <c r="T383" s="24">
        <v>45050</v>
      </c>
    </row>
    <row r="384" spans="1:20" x14ac:dyDescent="0.25">
      <c r="A384" t="s">
        <v>389</v>
      </c>
      <c r="B384" s="24">
        <v>44949</v>
      </c>
      <c r="C384" s="24">
        <v>44951</v>
      </c>
      <c r="D384" s="18">
        <v>60</v>
      </c>
      <c r="E384" s="26">
        <v>1994.23</v>
      </c>
      <c r="F384" s="19">
        <f t="shared" si="46"/>
        <v>45010</v>
      </c>
      <c r="G384" s="24">
        <v>45050</v>
      </c>
      <c r="H384" s="20">
        <f t="shared" si="47"/>
        <v>40</v>
      </c>
      <c r="I384" s="21">
        <f t="shared" si="48"/>
        <v>79769.2</v>
      </c>
      <c r="J384" s="21">
        <f t="shared" si="49"/>
        <v>99</v>
      </c>
      <c r="K384" s="22">
        <f t="shared" si="50"/>
        <v>1895.23</v>
      </c>
      <c r="L384" s="21">
        <f t="shared" si="51"/>
        <v>101</v>
      </c>
      <c r="M384" s="21">
        <f t="shared" si="52"/>
        <v>99</v>
      </c>
      <c r="N384" s="21">
        <f t="shared" si="53"/>
        <v>201417.23</v>
      </c>
      <c r="O384" s="23">
        <f t="shared" si="54"/>
        <v>197428.77</v>
      </c>
      <c r="P384" t="s">
        <v>23</v>
      </c>
      <c r="Q384" t="s">
        <v>24</v>
      </c>
      <c r="R384" t="s">
        <v>1838</v>
      </c>
      <c r="S384">
        <v>3226</v>
      </c>
      <c r="T384" s="24">
        <v>45050</v>
      </c>
    </row>
    <row r="385" spans="1:20" x14ac:dyDescent="0.25">
      <c r="A385" t="s">
        <v>390</v>
      </c>
      <c r="B385" s="24">
        <v>44883</v>
      </c>
      <c r="C385" s="24">
        <v>44899</v>
      </c>
      <c r="D385" s="18">
        <v>60</v>
      </c>
      <c r="E385">
        <v>148.24</v>
      </c>
      <c r="F385" s="19">
        <f t="shared" si="46"/>
        <v>44961</v>
      </c>
      <c r="G385" s="24">
        <v>45023</v>
      </c>
      <c r="H385" s="20">
        <f t="shared" si="47"/>
        <v>62</v>
      </c>
      <c r="I385" s="21">
        <f t="shared" si="48"/>
        <v>9190.880000000001</v>
      </c>
      <c r="J385" s="21">
        <f t="shared" si="49"/>
        <v>123</v>
      </c>
      <c r="K385" s="22">
        <f t="shared" si="50"/>
        <v>25.240000000000009</v>
      </c>
      <c r="L385" s="21">
        <f t="shared" si="51"/>
        <v>140</v>
      </c>
      <c r="M385" s="21">
        <f t="shared" si="52"/>
        <v>124</v>
      </c>
      <c r="N385" s="21">
        <f t="shared" si="53"/>
        <v>20753.600000000002</v>
      </c>
      <c r="O385" s="23">
        <f t="shared" si="54"/>
        <v>18381.760000000002</v>
      </c>
      <c r="P385" t="s">
        <v>23</v>
      </c>
      <c r="Q385" t="s">
        <v>24</v>
      </c>
      <c r="R385" t="s">
        <v>1839</v>
      </c>
      <c r="S385">
        <v>2570</v>
      </c>
      <c r="T385" s="24">
        <v>45023</v>
      </c>
    </row>
    <row r="386" spans="1:20" x14ac:dyDescent="0.25">
      <c r="A386" t="s">
        <v>391</v>
      </c>
      <c r="B386" s="24">
        <v>44895</v>
      </c>
      <c r="C386" s="24">
        <v>44908</v>
      </c>
      <c r="D386" s="18">
        <v>60</v>
      </c>
      <c r="E386">
        <v>176.04</v>
      </c>
      <c r="F386" s="19">
        <f t="shared" si="46"/>
        <v>44970</v>
      </c>
      <c r="G386" s="24">
        <v>45023</v>
      </c>
      <c r="H386" s="20">
        <f t="shared" si="47"/>
        <v>53</v>
      </c>
      <c r="I386" s="21">
        <f t="shared" si="48"/>
        <v>9330.119999999999</v>
      </c>
      <c r="J386" s="21">
        <f t="shared" si="49"/>
        <v>114</v>
      </c>
      <c r="K386" s="22">
        <f t="shared" si="50"/>
        <v>62.039999999999992</v>
      </c>
      <c r="L386" s="21">
        <f t="shared" si="51"/>
        <v>128</v>
      </c>
      <c r="M386" s="21">
        <f t="shared" si="52"/>
        <v>115</v>
      </c>
      <c r="N386" s="21">
        <f t="shared" si="53"/>
        <v>22533.119999999999</v>
      </c>
      <c r="O386" s="23">
        <f t="shared" si="54"/>
        <v>20244.599999999999</v>
      </c>
      <c r="P386" t="s">
        <v>23</v>
      </c>
      <c r="Q386" t="s">
        <v>24</v>
      </c>
      <c r="R386" t="s">
        <v>1839</v>
      </c>
      <c r="S386">
        <v>2570</v>
      </c>
      <c r="T386" s="24">
        <v>45023</v>
      </c>
    </row>
    <row r="387" spans="1:20" x14ac:dyDescent="0.25">
      <c r="A387" t="s">
        <v>392</v>
      </c>
      <c r="B387" s="24">
        <v>44902</v>
      </c>
      <c r="C387" s="24">
        <v>44926</v>
      </c>
      <c r="D387" s="18">
        <v>60</v>
      </c>
      <c r="E387">
        <v>517.67999999999995</v>
      </c>
      <c r="F387" s="19">
        <f t="shared" si="46"/>
        <v>44985</v>
      </c>
      <c r="G387" s="24">
        <v>45023</v>
      </c>
      <c r="H387" s="20">
        <f t="shared" si="47"/>
        <v>38</v>
      </c>
      <c r="I387" s="21">
        <f t="shared" si="48"/>
        <v>19671.839999999997</v>
      </c>
      <c r="J387" s="21">
        <f t="shared" si="49"/>
        <v>97</v>
      </c>
      <c r="K387" s="22">
        <f t="shared" si="50"/>
        <v>420.67999999999995</v>
      </c>
      <c r="L387" s="21">
        <f t="shared" si="51"/>
        <v>121</v>
      </c>
      <c r="M387" s="21">
        <f t="shared" si="52"/>
        <v>97</v>
      </c>
      <c r="N387" s="21">
        <f t="shared" si="53"/>
        <v>62639.279999999992</v>
      </c>
      <c r="O387" s="23">
        <f t="shared" si="54"/>
        <v>50214.959999999992</v>
      </c>
      <c r="P387" t="s">
        <v>23</v>
      </c>
      <c r="Q387" t="s">
        <v>24</v>
      </c>
      <c r="R387" t="s">
        <v>1839</v>
      </c>
      <c r="S387">
        <v>2570</v>
      </c>
      <c r="T387" s="24">
        <v>45023</v>
      </c>
    </row>
    <row r="388" spans="1:20" x14ac:dyDescent="0.25">
      <c r="A388" t="s">
        <v>393</v>
      </c>
      <c r="B388" s="24">
        <v>44777</v>
      </c>
      <c r="C388" s="24">
        <v>44811</v>
      </c>
      <c r="D388" s="18">
        <v>60</v>
      </c>
      <c r="E388" s="26">
        <v>1893.9</v>
      </c>
      <c r="F388" s="19">
        <f t="shared" si="46"/>
        <v>44872</v>
      </c>
      <c r="G388" s="24">
        <v>45027</v>
      </c>
      <c r="H388" s="20">
        <f t="shared" si="47"/>
        <v>155</v>
      </c>
      <c r="I388" s="21">
        <f t="shared" si="48"/>
        <v>293554.5</v>
      </c>
      <c r="J388" s="21">
        <f t="shared" si="49"/>
        <v>214</v>
      </c>
      <c r="K388" s="22">
        <f t="shared" si="50"/>
        <v>1679.9</v>
      </c>
      <c r="L388" s="21">
        <f t="shared" si="51"/>
        <v>250</v>
      </c>
      <c r="M388" s="21">
        <f t="shared" si="52"/>
        <v>216</v>
      </c>
      <c r="N388" s="21">
        <f t="shared" si="53"/>
        <v>473475</v>
      </c>
      <c r="O388" s="23">
        <f t="shared" si="54"/>
        <v>409082.4</v>
      </c>
      <c r="P388" t="s">
        <v>23</v>
      </c>
      <c r="Q388" t="s">
        <v>24</v>
      </c>
      <c r="R388" t="s">
        <v>1840</v>
      </c>
      <c r="S388">
        <v>2621</v>
      </c>
      <c r="T388" s="24">
        <v>45027</v>
      </c>
    </row>
    <row r="389" spans="1:20" x14ac:dyDescent="0.25">
      <c r="A389" t="s">
        <v>394</v>
      </c>
      <c r="B389" s="24">
        <v>44782</v>
      </c>
      <c r="C389" s="24">
        <v>44797</v>
      </c>
      <c r="D389" s="18">
        <v>60</v>
      </c>
      <c r="E389" s="26">
        <v>1128.75</v>
      </c>
      <c r="F389" s="19">
        <f t="shared" si="46"/>
        <v>44858</v>
      </c>
      <c r="G389" s="24">
        <v>45027</v>
      </c>
      <c r="H389" s="20">
        <f t="shared" si="47"/>
        <v>169</v>
      </c>
      <c r="I389" s="21">
        <f t="shared" si="48"/>
        <v>190758.75</v>
      </c>
      <c r="J389" s="21">
        <f t="shared" si="49"/>
        <v>227</v>
      </c>
      <c r="K389" s="22">
        <f t="shared" si="50"/>
        <v>901.75</v>
      </c>
      <c r="L389" s="21">
        <f t="shared" si="51"/>
        <v>245</v>
      </c>
      <c r="M389" s="21">
        <f t="shared" si="52"/>
        <v>230</v>
      </c>
      <c r="N389" s="21">
        <f t="shared" si="53"/>
        <v>276543.75</v>
      </c>
      <c r="O389" s="23">
        <f t="shared" si="54"/>
        <v>259612.5</v>
      </c>
      <c r="P389" t="s">
        <v>23</v>
      </c>
      <c r="Q389" t="s">
        <v>24</v>
      </c>
      <c r="R389" t="s">
        <v>1840</v>
      </c>
      <c r="S389">
        <v>2621</v>
      </c>
      <c r="T389" s="24">
        <v>45027</v>
      </c>
    </row>
    <row r="390" spans="1:20" x14ac:dyDescent="0.25">
      <c r="A390" t="s">
        <v>395</v>
      </c>
      <c r="B390" s="24">
        <v>44789</v>
      </c>
      <c r="C390" s="24">
        <v>44802</v>
      </c>
      <c r="D390" s="18">
        <v>60</v>
      </c>
      <c r="E390">
        <v>626</v>
      </c>
      <c r="F390" s="19">
        <f t="shared" si="46"/>
        <v>44863</v>
      </c>
      <c r="G390" s="24">
        <v>45027</v>
      </c>
      <c r="H390" s="20">
        <f t="shared" si="47"/>
        <v>164</v>
      </c>
      <c r="I390" s="21">
        <f t="shared" si="48"/>
        <v>102664</v>
      </c>
      <c r="J390" s="21">
        <f t="shared" si="49"/>
        <v>222</v>
      </c>
      <c r="K390" s="22">
        <f t="shared" si="50"/>
        <v>404</v>
      </c>
      <c r="L390" s="21">
        <f t="shared" si="51"/>
        <v>238</v>
      </c>
      <c r="M390" s="21">
        <f t="shared" si="52"/>
        <v>225</v>
      </c>
      <c r="N390" s="21">
        <f t="shared" si="53"/>
        <v>148988</v>
      </c>
      <c r="O390" s="23">
        <f t="shared" si="54"/>
        <v>140850</v>
      </c>
      <c r="P390" t="s">
        <v>23</v>
      </c>
      <c r="Q390" t="s">
        <v>24</v>
      </c>
      <c r="R390" t="s">
        <v>1840</v>
      </c>
      <c r="S390">
        <v>2621</v>
      </c>
      <c r="T390" s="24">
        <v>45027</v>
      </c>
    </row>
    <row r="391" spans="1:20" x14ac:dyDescent="0.25">
      <c r="A391" t="s">
        <v>396</v>
      </c>
      <c r="B391" s="24">
        <v>44790</v>
      </c>
      <c r="C391" s="24">
        <v>44819</v>
      </c>
      <c r="D391" s="18">
        <v>60</v>
      </c>
      <c r="E391" s="26">
        <v>1140</v>
      </c>
      <c r="F391" s="19">
        <f t="shared" ref="F391:F454" si="55">EDATE(C391,2)</f>
        <v>44880</v>
      </c>
      <c r="G391" s="24">
        <v>45027</v>
      </c>
      <c r="H391" s="20">
        <f t="shared" si="47"/>
        <v>147</v>
      </c>
      <c r="I391" s="21">
        <f t="shared" si="48"/>
        <v>167580</v>
      </c>
      <c r="J391" s="21">
        <f t="shared" si="49"/>
        <v>206</v>
      </c>
      <c r="K391" s="22">
        <f t="shared" si="50"/>
        <v>934</v>
      </c>
      <c r="L391" s="21">
        <f t="shared" si="51"/>
        <v>237</v>
      </c>
      <c r="M391" s="21">
        <f t="shared" si="52"/>
        <v>208</v>
      </c>
      <c r="N391" s="21">
        <f t="shared" si="53"/>
        <v>270180</v>
      </c>
      <c r="O391" s="23">
        <f t="shared" si="54"/>
        <v>237120</v>
      </c>
      <c r="P391" t="s">
        <v>23</v>
      </c>
      <c r="Q391" t="s">
        <v>24</v>
      </c>
      <c r="R391" t="s">
        <v>1840</v>
      </c>
      <c r="S391">
        <v>2621</v>
      </c>
      <c r="T391" s="24">
        <v>45027</v>
      </c>
    </row>
    <row r="392" spans="1:20" x14ac:dyDescent="0.25">
      <c r="A392" t="s">
        <v>397</v>
      </c>
      <c r="B392" s="24">
        <v>44798</v>
      </c>
      <c r="C392" s="24">
        <v>44816</v>
      </c>
      <c r="D392" s="18">
        <v>60</v>
      </c>
      <c r="E392" s="26">
        <v>3474</v>
      </c>
      <c r="F392" s="19">
        <f t="shared" si="55"/>
        <v>44877</v>
      </c>
      <c r="G392" s="24">
        <v>45027</v>
      </c>
      <c r="H392" s="20">
        <f t="shared" ref="H392:H455" si="56">G392-F392</f>
        <v>150</v>
      </c>
      <c r="I392" s="21">
        <f t="shared" ref="I392:I455" si="57">E392*H392</f>
        <v>521100</v>
      </c>
      <c r="J392" s="21">
        <f t="shared" ref="J392:J455" si="58">DAYS360(C392,G392)</f>
        <v>209</v>
      </c>
      <c r="K392" s="22">
        <f t="shared" ref="K392:K455" si="59">E392-J392</f>
        <v>3265</v>
      </c>
      <c r="L392" s="21">
        <f t="shared" ref="L392:L455" si="60">G392-B392</f>
        <v>229</v>
      </c>
      <c r="M392" s="21">
        <f t="shared" ref="M392:M455" si="61">G392-C392</f>
        <v>211</v>
      </c>
      <c r="N392" s="21">
        <f t="shared" ref="N392:N455" si="62">E392*L392</f>
        <v>795546</v>
      </c>
      <c r="O392" s="23">
        <f t="shared" ref="O392:O455" si="63">E392*M392</f>
        <v>733014</v>
      </c>
      <c r="P392" t="s">
        <v>23</v>
      </c>
      <c r="Q392" t="s">
        <v>24</v>
      </c>
      <c r="R392" t="s">
        <v>1840</v>
      </c>
      <c r="S392">
        <v>2621</v>
      </c>
      <c r="T392" s="24">
        <v>45027</v>
      </c>
    </row>
    <row r="393" spans="1:20" x14ac:dyDescent="0.25">
      <c r="A393" t="s">
        <v>398</v>
      </c>
      <c r="B393" s="24">
        <v>44803</v>
      </c>
      <c r="C393" s="24">
        <v>44807</v>
      </c>
      <c r="D393" s="18">
        <v>60</v>
      </c>
      <c r="E393" s="26">
        <v>1092</v>
      </c>
      <c r="F393" s="19">
        <f t="shared" si="55"/>
        <v>44868</v>
      </c>
      <c r="G393" s="24">
        <v>45027</v>
      </c>
      <c r="H393" s="20">
        <f t="shared" si="56"/>
        <v>159</v>
      </c>
      <c r="I393" s="21">
        <f t="shared" si="57"/>
        <v>173628</v>
      </c>
      <c r="J393" s="21">
        <f t="shared" si="58"/>
        <v>218</v>
      </c>
      <c r="K393" s="22">
        <f t="shared" si="59"/>
        <v>874</v>
      </c>
      <c r="L393" s="21">
        <f t="shared" si="60"/>
        <v>224</v>
      </c>
      <c r="M393" s="21">
        <f t="shared" si="61"/>
        <v>220</v>
      </c>
      <c r="N393" s="21">
        <f t="shared" si="62"/>
        <v>244608</v>
      </c>
      <c r="O393" s="23">
        <f t="shared" si="63"/>
        <v>240240</v>
      </c>
      <c r="P393" t="s">
        <v>23</v>
      </c>
      <c r="Q393" t="s">
        <v>24</v>
      </c>
      <c r="R393" t="s">
        <v>1840</v>
      </c>
      <c r="S393">
        <v>2621</v>
      </c>
      <c r="T393" s="24">
        <v>45027</v>
      </c>
    </row>
    <row r="394" spans="1:20" x14ac:dyDescent="0.25">
      <c r="A394" t="s">
        <v>399</v>
      </c>
      <c r="B394" s="24">
        <v>44790</v>
      </c>
      <c r="C394" s="24">
        <v>44811</v>
      </c>
      <c r="D394" s="18">
        <v>60</v>
      </c>
      <c r="E394">
        <v>583.88</v>
      </c>
      <c r="F394" s="19">
        <f t="shared" si="55"/>
        <v>44872</v>
      </c>
      <c r="G394" s="24">
        <v>45027</v>
      </c>
      <c r="H394" s="20">
        <f t="shared" si="56"/>
        <v>155</v>
      </c>
      <c r="I394" s="21">
        <f t="shared" si="57"/>
        <v>90501.4</v>
      </c>
      <c r="J394" s="21">
        <f t="shared" si="58"/>
        <v>214</v>
      </c>
      <c r="K394" s="22">
        <f t="shared" si="59"/>
        <v>369.88</v>
      </c>
      <c r="L394" s="21">
        <f t="shared" si="60"/>
        <v>237</v>
      </c>
      <c r="M394" s="21">
        <f t="shared" si="61"/>
        <v>216</v>
      </c>
      <c r="N394" s="21">
        <f t="shared" si="62"/>
        <v>138379.56</v>
      </c>
      <c r="O394" s="23">
        <f t="shared" si="63"/>
        <v>126118.08</v>
      </c>
      <c r="P394" t="s">
        <v>23</v>
      </c>
      <c r="Q394" t="s">
        <v>24</v>
      </c>
      <c r="R394" t="s">
        <v>1841</v>
      </c>
      <c r="S394">
        <v>2622</v>
      </c>
      <c r="T394" s="24">
        <v>45027</v>
      </c>
    </row>
    <row r="395" spans="1:20" x14ac:dyDescent="0.25">
      <c r="A395" t="s">
        <v>400</v>
      </c>
      <c r="B395" s="24">
        <v>44816</v>
      </c>
      <c r="C395" s="24">
        <v>44829</v>
      </c>
      <c r="D395" s="18">
        <v>60</v>
      </c>
      <c r="E395">
        <v>378</v>
      </c>
      <c r="F395" s="19">
        <f t="shared" si="55"/>
        <v>44890</v>
      </c>
      <c r="G395" s="24">
        <v>45027</v>
      </c>
      <c r="H395" s="20">
        <f t="shared" si="56"/>
        <v>137</v>
      </c>
      <c r="I395" s="21">
        <f t="shared" si="57"/>
        <v>51786</v>
      </c>
      <c r="J395" s="21">
        <f t="shared" si="58"/>
        <v>196</v>
      </c>
      <c r="K395" s="22">
        <f t="shared" si="59"/>
        <v>182</v>
      </c>
      <c r="L395" s="21">
        <f t="shared" si="60"/>
        <v>211</v>
      </c>
      <c r="M395" s="21">
        <f t="shared" si="61"/>
        <v>198</v>
      </c>
      <c r="N395" s="21">
        <f t="shared" si="62"/>
        <v>79758</v>
      </c>
      <c r="O395" s="23">
        <f t="shared" si="63"/>
        <v>74844</v>
      </c>
      <c r="P395" t="s">
        <v>23</v>
      </c>
      <c r="Q395" t="s">
        <v>24</v>
      </c>
      <c r="R395" t="s">
        <v>1841</v>
      </c>
      <c r="S395">
        <v>2622</v>
      </c>
      <c r="T395" s="24">
        <v>45027</v>
      </c>
    </row>
    <row r="396" spans="1:20" x14ac:dyDescent="0.25">
      <c r="A396" t="s">
        <v>401</v>
      </c>
      <c r="B396" s="24">
        <v>44825</v>
      </c>
      <c r="C396" s="24">
        <v>44829</v>
      </c>
      <c r="D396" s="18">
        <v>60</v>
      </c>
      <c r="E396">
        <v>17.100000000000001</v>
      </c>
      <c r="F396" s="19">
        <f t="shared" si="55"/>
        <v>44890</v>
      </c>
      <c r="G396" s="24">
        <v>45050</v>
      </c>
      <c r="H396" s="20">
        <f t="shared" si="56"/>
        <v>160</v>
      </c>
      <c r="I396" s="21">
        <f t="shared" si="57"/>
        <v>2736</v>
      </c>
      <c r="J396" s="21">
        <f t="shared" si="58"/>
        <v>219</v>
      </c>
      <c r="K396" s="22">
        <f t="shared" si="59"/>
        <v>-201.9</v>
      </c>
      <c r="L396" s="21">
        <f t="shared" si="60"/>
        <v>225</v>
      </c>
      <c r="M396" s="21">
        <f t="shared" si="61"/>
        <v>221</v>
      </c>
      <c r="N396" s="21">
        <f t="shared" si="62"/>
        <v>3847.5000000000005</v>
      </c>
      <c r="O396" s="23">
        <f t="shared" si="63"/>
        <v>3779.1000000000004</v>
      </c>
      <c r="P396" t="s">
        <v>23</v>
      </c>
      <c r="Q396" t="s">
        <v>24</v>
      </c>
      <c r="R396" t="s">
        <v>1841</v>
      </c>
      <c r="S396">
        <v>3258</v>
      </c>
      <c r="T396" s="24">
        <v>45050</v>
      </c>
    </row>
    <row r="397" spans="1:20" x14ac:dyDescent="0.25">
      <c r="A397" t="s">
        <v>402</v>
      </c>
      <c r="B397" s="24">
        <v>44879</v>
      </c>
      <c r="C397" s="24">
        <v>44886</v>
      </c>
      <c r="D397" s="18">
        <v>60</v>
      </c>
      <c r="E397">
        <v>490.14</v>
      </c>
      <c r="F397" s="19">
        <f t="shared" si="55"/>
        <v>44947</v>
      </c>
      <c r="G397" s="24">
        <v>45027</v>
      </c>
      <c r="H397" s="20">
        <f t="shared" si="56"/>
        <v>80</v>
      </c>
      <c r="I397" s="21">
        <f t="shared" si="57"/>
        <v>39211.199999999997</v>
      </c>
      <c r="J397" s="21">
        <f t="shared" si="58"/>
        <v>140</v>
      </c>
      <c r="K397" s="22">
        <f t="shared" si="59"/>
        <v>350.14</v>
      </c>
      <c r="L397" s="21">
        <f t="shared" si="60"/>
        <v>148</v>
      </c>
      <c r="M397" s="21">
        <f t="shared" si="61"/>
        <v>141</v>
      </c>
      <c r="N397" s="21">
        <f t="shared" si="62"/>
        <v>72540.72</v>
      </c>
      <c r="O397" s="23">
        <f t="shared" si="63"/>
        <v>69109.740000000005</v>
      </c>
      <c r="P397" t="s">
        <v>23</v>
      </c>
      <c r="Q397" t="s">
        <v>24</v>
      </c>
      <c r="R397" t="s">
        <v>1841</v>
      </c>
      <c r="S397">
        <v>2622</v>
      </c>
      <c r="T397" s="24">
        <v>45027</v>
      </c>
    </row>
    <row r="398" spans="1:20" x14ac:dyDescent="0.25">
      <c r="A398" t="s">
        <v>403</v>
      </c>
      <c r="B398" s="24">
        <v>44900</v>
      </c>
      <c r="C398" s="24">
        <v>44907</v>
      </c>
      <c r="D398" s="18">
        <v>60</v>
      </c>
      <c r="E398">
        <v>378</v>
      </c>
      <c r="F398" s="19">
        <f t="shared" si="55"/>
        <v>44969</v>
      </c>
      <c r="G398" s="24">
        <v>45050</v>
      </c>
      <c r="H398" s="20">
        <f t="shared" si="56"/>
        <v>81</v>
      </c>
      <c r="I398" s="21">
        <f t="shared" si="57"/>
        <v>30618</v>
      </c>
      <c r="J398" s="21">
        <f t="shared" si="58"/>
        <v>142</v>
      </c>
      <c r="K398" s="22">
        <f t="shared" si="59"/>
        <v>236</v>
      </c>
      <c r="L398" s="21">
        <f t="shared" si="60"/>
        <v>150</v>
      </c>
      <c r="M398" s="21">
        <f t="shared" si="61"/>
        <v>143</v>
      </c>
      <c r="N398" s="21">
        <f t="shared" si="62"/>
        <v>56700</v>
      </c>
      <c r="O398" s="23">
        <f t="shared" si="63"/>
        <v>54054</v>
      </c>
      <c r="P398" t="s">
        <v>23</v>
      </c>
      <c r="Q398" t="s">
        <v>24</v>
      </c>
      <c r="R398" t="s">
        <v>1841</v>
      </c>
      <c r="S398">
        <v>3258</v>
      </c>
      <c r="T398" s="24">
        <v>45050</v>
      </c>
    </row>
    <row r="399" spans="1:20" x14ac:dyDescent="0.25">
      <c r="A399" t="s">
        <v>404</v>
      </c>
      <c r="B399" s="24">
        <v>44910</v>
      </c>
      <c r="C399" s="24">
        <v>44915</v>
      </c>
      <c r="D399" s="18">
        <v>60</v>
      </c>
      <c r="E399">
        <v>17.100000000000001</v>
      </c>
      <c r="F399" s="19">
        <f t="shared" si="55"/>
        <v>44977</v>
      </c>
      <c r="G399" s="24">
        <v>45050</v>
      </c>
      <c r="H399" s="20">
        <f t="shared" si="56"/>
        <v>73</v>
      </c>
      <c r="I399" s="21">
        <f t="shared" si="57"/>
        <v>1248.3000000000002</v>
      </c>
      <c r="J399" s="21">
        <f t="shared" si="58"/>
        <v>134</v>
      </c>
      <c r="K399" s="22">
        <f t="shared" si="59"/>
        <v>-116.9</v>
      </c>
      <c r="L399" s="21">
        <f t="shared" si="60"/>
        <v>140</v>
      </c>
      <c r="M399" s="21">
        <f t="shared" si="61"/>
        <v>135</v>
      </c>
      <c r="N399" s="21">
        <f t="shared" si="62"/>
        <v>2394</v>
      </c>
      <c r="O399" s="23">
        <f t="shared" si="63"/>
        <v>2308.5</v>
      </c>
      <c r="P399" t="s">
        <v>23</v>
      </c>
      <c r="Q399" t="s">
        <v>24</v>
      </c>
      <c r="R399" t="s">
        <v>1841</v>
      </c>
      <c r="S399">
        <v>3258</v>
      </c>
      <c r="T399" s="24">
        <v>45050</v>
      </c>
    </row>
    <row r="400" spans="1:20" x14ac:dyDescent="0.25">
      <c r="A400" t="s">
        <v>405</v>
      </c>
      <c r="B400" s="24">
        <v>44999</v>
      </c>
      <c r="C400" s="24">
        <v>45005</v>
      </c>
      <c r="D400" s="18">
        <v>60</v>
      </c>
      <c r="E400" s="26">
        <v>39892.199999999997</v>
      </c>
      <c r="F400" s="19">
        <f t="shared" si="55"/>
        <v>45066</v>
      </c>
      <c r="G400" s="24">
        <v>45033</v>
      </c>
      <c r="H400" s="20">
        <f t="shared" si="56"/>
        <v>-33</v>
      </c>
      <c r="I400" s="21">
        <f t="shared" si="57"/>
        <v>-1316442.5999999999</v>
      </c>
      <c r="J400" s="21">
        <f t="shared" si="58"/>
        <v>27</v>
      </c>
      <c r="K400" s="22">
        <f t="shared" si="59"/>
        <v>39865.199999999997</v>
      </c>
      <c r="L400" s="21">
        <f t="shared" si="60"/>
        <v>34</v>
      </c>
      <c r="M400" s="21">
        <f t="shared" si="61"/>
        <v>28</v>
      </c>
      <c r="N400" s="21">
        <f t="shared" si="62"/>
        <v>1356334.7999999998</v>
      </c>
      <c r="O400" s="23">
        <f t="shared" si="63"/>
        <v>1116981.5999999999</v>
      </c>
      <c r="P400" t="s">
        <v>23</v>
      </c>
      <c r="Q400" t="s">
        <v>24</v>
      </c>
      <c r="R400" t="s">
        <v>1842</v>
      </c>
      <c r="S400">
        <v>2699</v>
      </c>
      <c r="T400" s="24">
        <v>45033</v>
      </c>
    </row>
    <row r="401" spans="1:20" x14ac:dyDescent="0.25">
      <c r="A401" t="s">
        <v>406</v>
      </c>
      <c r="B401" s="24">
        <v>45028</v>
      </c>
      <c r="C401" s="24">
        <v>45037</v>
      </c>
      <c r="D401" s="18">
        <v>60</v>
      </c>
      <c r="E401" s="26">
        <v>44361.03</v>
      </c>
      <c r="F401" s="19">
        <f t="shared" si="55"/>
        <v>45098</v>
      </c>
      <c r="G401" s="24">
        <v>45072</v>
      </c>
      <c r="H401" s="20">
        <f t="shared" si="56"/>
        <v>-26</v>
      </c>
      <c r="I401" s="21">
        <f t="shared" si="57"/>
        <v>-1153386.78</v>
      </c>
      <c r="J401" s="21">
        <f t="shared" si="58"/>
        <v>35</v>
      </c>
      <c r="K401" s="22">
        <f t="shared" si="59"/>
        <v>44326.03</v>
      </c>
      <c r="L401" s="21">
        <f t="shared" si="60"/>
        <v>44</v>
      </c>
      <c r="M401" s="21">
        <f t="shared" si="61"/>
        <v>35</v>
      </c>
      <c r="N401" s="21">
        <f t="shared" si="62"/>
        <v>1951885.3199999998</v>
      </c>
      <c r="O401" s="23">
        <f t="shared" si="63"/>
        <v>1552636.05</v>
      </c>
      <c r="P401" t="s">
        <v>23</v>
      </c>
      <c r="Q401" t="s">
        <v>24</v>
      </c>
      <c r="R401" t="s">
        <v>1842</v>
      </c>
      <c r="S401">
        <v>3742</v>
      </c>
      <c r="T401" s="24">
        <v>45072</v>
      </c>
    </row>
    <row r="402" spans="1:20" x14ac:dyDescent="0.25">
      <c r="A402" t="s">
        <v>407</v>
      </c>
      <c r="B402" s="24">
        <v>45013</v>
      </c>
      <c r="C402" s="24">
        <v>45015</v>
      </c>
      <c r="D402" s="18">
        <v>60</v>
      </c>
      <c r="E402" s="26">
        <v>2400</v>
      </c>
      <c r="F402" s="19">
        <f t="shared" si="55"/>
        <v>45076</v>
      </c>
      <c r="G402" s="24">
        <v>45033</v>
      </c>
      <c r="H402" s="20">
        <f t="shared" si="56"/>
        <v>-43</v>
      </c>
      <c r="I402" s="21">
        <f t="shared" si="57"/>
        <v>-103200</v>
      </c>
      <c r="J402" s="21">
        <f t="shared" si="58"/>
        <v>17</v>
      </c>
      <c r="K402" s="22">
        <f t="shared" si="59"/>
        <v>2383</v>
      </c>
      <c r="L402" s="21">
        <f t="shared" si="60"/>
        <v>20</v>
      </c>
      <c r="M402" s="21">
        <f t="shared" si="61"/>
        <v>18</v>
      </c>
      <c r="N402" s="21">
        <f t="shared" si="62"/>
        <v>48000</v>
      </c>
      <c r="O402" s="23">
        <f t="shared" si="63"/>
        <v>43200</v>
      </c>
      <c r="P402" t="s">
        <v>23</v>
      </c>
      <c r="Q402" t="s">
        <v>24</v>
      </c>
      <c r="R402" t="s">
        <v>1843</v>
      </c>
      <c r="S402">
        <v>2701</v>
      </c>
      <c r="T402" s="24">
        <v>45033</v>
      </c>
    </row>
    <row r="403" spans="1:20" x14ac:dyDescent="0.25">
      <c r="A403" t="s">
        <v>408</v>
      </c>
      <c r="B403" s="24">
        <v>44895</v>
      </c>
      <c r="C403" s="24">
        <v>44896</v>
      </c>
      <c r="D403" s="18">
        <v>60</v>
      </c>
      <c r="E403">
        <v>919.37</v>
      </c>
      <c r="F403" s="19">
        <f t="shared" si="55"/>
        <v>44958</v>
      </c>
      <c r="G403" s="24">
        <v>45054</v>
      </c>
      <c r="H403" s="20">
        <f t="shared" si="56"/>
        <v>96</v>
      </c>
      <c r="I403" s="21">
        <f t="shared" si="57"/>
        <v>88259.520000000004</v>
      </c>
      <c r="J403" s="21">
        <f t="shared" si="58"/>
        <v>157</v>
      </c>
      <c r="K403" s="22">
        <f t="shared" si="59"/>
        <v>762.37</v>
      </c>
      <c r="L403" s="21">
        <f t="shared" si="60"/>
        <v>159</v>
      </c>
      <c r="M403" s="21">
        <f t="shared" si="61"/>
        <v>158</v>
      </c>
      <c r="N403" s="21">
        <f t="shared" si="62"/>
        <v>146179.82999999999</v>
      </c>
      <c r="O403" s="23">
        <f t="shared" si="63"/>
        <v>145260.46</v>
      </c>
      <c r="P403" t="s">
        <v>23</v>
      </c>
      <c r="Q403" t="s">
        <v>24</v>
      </c>
      <c r="R403" t="s">
        <v>1844</v>
      </c>
      <c r="S403">
        <v>3357</v>
      </c>
      <c r="T403" s="24">
        <v>45054</v>
      </c>
    </row>
    <row r="404" spans="1:20" x14ac:dyDescent="0.25">
      <c r="A404" t="s">
        <v>409</v>
      </c>
      <c r="B404" s="24">
        <v>44925</v>
      </c>
      <c r="C404" s="24">
        <v>44926</v>
      </c>
      <c r="D404" s="18">
        <v>60</v>
      </c>
      <c r="E404">
        <v>239.37</v>
      </c>
      <c r="F404" s="19">
        <f t="shared" si="55"/>
        <v>44985</v>
      </c>
      <c r="G404" s="24">
        <v>45054</v>
      </c>
      <c r="H404" s="20">
        <f t="shared" si="56"/>
        <v>69</v>
      </c>
      <c r="I404" s="21">
        <f t="shared" si="57"/>
        <v>16516.53</v>
      </c>
      <c r="J404" s="21">
        <f t="shared" si="58"/>
        <v>128</v>
      </c>
      <c r="K404" s="22">
        <f t="shared" si="59"/>
        <v>111.37</v>
      </c>
      <c r="L404" s="21">
        <f t="shared" si="60"/>
        <v>129</v>
      </c>
      <c r="M404" s="21">
        <f t="shared" si="61"/>
        <v>128</v>
      </c>
      <c r="N404" s="21">
        <f t="shared" si="62"/>
        <v>30878.73</v>
      </c>
      <c r="O404" s="23">
        <f t="shared" si="63"/>
        <v>30639.360000000001</v>
      </c>
      <c r="P404" t="s">
        <v>23</v>
      </c>
      <c r="Q404" t="s">
        <v>24</v>
      </c>
      <c r="R404" t="s">
        <v>1844</v>
      </c>
      <c r="S404">
        <v>3357</v>
      </c>
      <c r="T404" s="24">
        <v>45054</v>
      </c>
    </row>
    <row r="405" spans="1:20" x14ac:dyDescent="0.25">
      <c r="A405" t="s">
        <v>410</v>
      </c>
      <c r="B405" s="24">
        <v>44925</v>
      </c>
      <c r="C405" s="24">
        <v>44926</v>
      </c>
      <c r="D405" s="18">
        <v>60</v>
      </c>
      <c r="E405" s="26">
        <v>7281.26</v>
      </c>
      <c r="F405" s="19">
        <f t="shared" si="55"/>
        <v>44985</v>
      </c>
      <c r="G405" s="24">
        <v>45054</v>
      </c>
      <c r="H405" s="20">
        <f t="shared" si="56"/>
        <v>69</v>
      </c>
      <c r="I405" s="21">
        <f t="shared" si="57"/>
        <v>502406.94</v>
      </c>
      <c r="J405" s="21">
        <f t="shared" si="58"/>
        <v>128</v>
      </c>
      <c r="K405" s="22">
        <f t="shared" si="59"/>
        <v>7153.26</v>
      </c>
      <c r="L405" s="21">
        <f t="shared" si="60"/>
        <v>129</v>
      </c>
      <c r="M405" s="21">
        <f t="shared" si="61"/>
        <v>128</v>
      </c>
      <c r="N405" s="21">
        <f t="shared" si="62"/>
        <v>939282.54</v>
      </c>
      <c r="O405" s="23">
        <f t="shared" si="63"/>
        <v>932001.28000000003</v>
      </c>
      <c r="P405" t="s">
        <v>23</v>
      </c>
      <c r="Q405" t="s">
        <v>24</v>
      </c>
      <c r="R405" t="s">
        <v>1844</v>
      </c>
      <c r="S405">
        <v>3357</v>
      </c>
      <c r="T405" s="24">
        <v>45054</v>
      </c>
    </row>
    <row r="406" spans="1:20" x14ac:dyDescent="0.25">
      <c r="A406" t="s">
        <v>411</v>
      </c>
      <c r="B406" s="24">
        <v>44784</v>
      </c>
      <c r="C406" s="24">
        <v>44816</v>
      </c>
      <c r="D406" s="18">
        <v>60</v>
      </c>
      <c r="E406" s="26">
        <v>4515.8999999999996</v>
      </c>
      <c r="F406" s="19">
        <f t="shared" si="55"/>
        <v>44877</v>
      </c>
      <c r="G406" s="24">
        <v>45027</v>
      </c>
      <c r="H406" s="20">
        <f t="shared" si="56"/>
        <v>150</v>
      </c>
      <c r="I406" s="21">
        <f t="shared" si="57"/>
        <v>677385</v>
      </c>
      <c r="J406" s="21">
        <f t="shared" si="58"/>
        <v>209</v>
      </c>
      <c r="K406" s="22">
        <f t="shared" si="59"/>
        <v>4306.8999999999996</v>
      </c>
      <c r="L406" s="21">
        <f t="shared" si="60"/>
        <v>243</v>
      </c>
      <c r="M406" s="21">
        <f t="shared" si="61"/>
        <v>211</v>
      </c>
      <c r="N406" s="21">
        <f t="shared" si="62"/>
        <v>1097363.7</v>
      </c>
      <c r="O406" s="23">
        <f t="shared" si="63"/>
        <v>952854.89999999991</v>
      </c>
      <c r="P406" t="s">
        <v>23</v>
      </c>
      <c r="Q406" t="s">
        <v>24</v>
      </c>
      <c r="R406" t="s">
        <v>1845</v>
      </c>
      <c r="S406">
        <v>2631</v>
      </c>
      <c r="T406" s="24">
        <v>45027</v>
      </c>
    </row>
    <row r="407" spans="1:20" x14ac:dyDescent="0.25">
      <c r="A407" t="s">
        <v>412</v>
      </c>
      <c r="B407" s="24">
        <v>44784</v>
      </c>
      <c r="C407" s="24">
        <v>44816</v>
      </c>
      <c r="D407" s="18">
        <v>60</v>
      </c>
      <c r="E407">
        <v>789.66</v>
      </c>
      <c r="F407" s="19">
        <f t="shared" si="55"/>
        <v>44877</v>
      </c>
      <c r="G407" s="24">
        <v>45027</v>
      </c>
      <c r="H407" s="20">
        <f t="shared" si="56"/>
        <v>150</v>
      </c>
      <c r="I407" s="21">
        <f t="shared" si="57"/>
        <v>118449</v>
      </c>
      <c r="J407" s="21">
        <f t="shared" si="58"/>
        <v>209</v>
      </c>
      <c r="K407" s="22">
        <f t="shared" si="59"/>
        <v>580.66</v>
      </c>
      <c r="L407" s="21">
        <f t="shared" si="60"/>
        <v>243</v>
      </c>
      <c r="M407" s="21">
        <f t="shared" si="61"/>
        <v>211</v>
      </c>
      <c r="N407" s="21">
        <f t="shared" si="62"/>
        <v>191887.38</v>
      </c>
      <c r="O407" s="23">
        <f t="shared" si="63"/>
        <v>166618.25999999998</v>
      </c>
      <c r="P407" t="s">
        <v>23</v>
      </c>
      <c r="Q407" t="s">
        <v>24</v>
      </c>
      <c r="R407" t="s">
        <v>1845</v>
      </c>
      <c r="S407">
        <v>2631</v>
      </c>
      <c r="T407" s="24">
        <v>45027</v>
      </c>
    </row>
    <row r="408" spans="1:20" x14ac:dyDescent="0.25">
      <c r="A408" t="s">
        <v>413</v>
      </c>
      <c r="B408" s="24">
        <v>44791</v>
      </c>
      <c r="C408" s="24">
        <v>44816</v>
      </c>
      <c r="D408" s="18">
        <v>60</v>
      </c>
      <c r="E408" s="26">
        <v>3535.4</v>
      </c>
      <c r="F408" s="19">
        <f t="shared" si="55"/>
        <v>44877</v>
      </c>
      <c r="G408" s="24">
        <v>45027</v>
      </c>
      <c r="H408" s="20">
        <f t="shared" si="56"/>
        <v>150</v>
      </c>
      <c r="I408" s="21">
        <f t="shared" si="57"/>
        <v>530310</v>
      </c>
      <c r="J408" s="21">
        <f t="shared" si="58"/>
        <v>209</v>
      </c>
      <c r="K408" s="22">
        <f t="shared" si="59"/>
        <v>3326.4</v>
      </c>
      <c r="L408" s="21">
        <f t="shared" si="60"/>
        <v>236</v>
      </c>
      <c r="M408" s="21">
        <f t="shared" si="61"/>
        <v>211</v>
      </c>
      <c r="N408" s="21">
        <f t="shared" si="62"/>
        <v>834354.4</v>
      </c>
      <c r="O408" s="23">
        <f t="shared" si="63"/>
        <v>745969.4</v>
      </c>
      <c r="P408" t="s">
        <v>23</v>
      </c>
      <c r="Q408" t="s">
        <v>24</v>
      </c>
      <c r="R408" t="s">
        <v>1845</v>
      </c>
      <c r="S408">
        <v>2631</v>
      </c>
      <c r="T408" s="24">
        <v>45027</v>
      </c>
    </row>
    <row r="409" spans="1:20" x14ac:dyDescent="0.25">
      <c r="A409" t="s">
        <v>414</v>
      </c>
      <c r="B409" s="24">
        <v>44795</v>
      </c>
      <c r="C409" s="24">
        <v>44816</v>
      </c>
      <c r="D409" s="18">
        <v>60</v>
      </c>
      <c r="E409">
        <v>597.38</v>
      </c>
      <c r="F409" s="19">
        <f t="shared" si="55"/>
        <v>44877</v>
      </c>
      <c r="G409" s="24">
        <v>45027</v>
      </c>
      <c r="H409" s="20">
        <f t="shared" si="56"/>
        <v>150</v>
      </c>
      <c r="I409" s="21">
        <f t="shared" si="57"/>
        <v>89607</v>
      </c>
      <c r="J409" s="21">
        <f t="shared" si="58"/>
        <v>209</v>
      </c>
      <c r="K409" s="22">
        <f t="shared" si="59"/>
        <v>388.38</v>
      </c>
      <c r="L409" s="21">
        <f t="shared" si="60"/>
        <v>232</v>
      </c>
      <c r="M409" s="21">
        <f t="shared" si="61"/>
        <v>211</v>
      </c>
      <c r="N409" s="21">
        <f t="shared" si="62"/>
        <v>138592.16</v>
      </c>
      <c r="O409" s="23">
        <f t="shared" si="63"/>
        <v>126047.18</v>
      </c>
      <c r="P409" t="s">
        <v>23</v>
      </c>
      <c r="Q409" t="s">
        <v>24</v>
      </c>
      <c r="R409" t="s">
        <v>1845</v>
      </c>
      <c r="S409">
        <v>2631</v>
      </c>
      <c r="T409" s="24">
        <v>45027</v>
      </c>
    </row>
    <row r="410" spans="1:20" x14ac:dyDescent="0.25">
      <c r="A410" t="s">
        <v>415</v>
      </c>
      <c r="B410" s="24">
        <v>44795</v>
      </c>
      <c r="C410" s="24">
        <v>44816</v>
      </c>
      <c r="D410" s="18">
        <v>60</v>
      </c>
      <c r="E410" s="26">
        <v>2053.54</v>
      </c>
      <c r="F410" s="19">
        <f t="shared" si="55"/>
        <v>44877</v>
      </c>
      <c r="G410" s="24">
        <v>45027</v>
      </c>
      <c r="H410" s="20">
        <f t="shared" si="56"/>
        <v>150</v>
      </c>
      <c r="I410" s="21">
        <f t="shared" si="57"/>
        <v>308031</v>
      </c>
      <c r="J410" s="21">
        <f t="shared" si="58"/>
        <v>209</v>
      </c>
      <c r="K410" s="22">
        <f t="shared" si="59"/>
        <v>1844.54</v>
      </c>
      <c r="L410" s="21">
        <f t="shared" si="60"/>
        <v>232</v>
      </c>
      <c r="M410" s="21">
        <f t="shared" si="61"/>
        <v>211</v>
      </c>
      <c r="N410" s="21">
        <f t="shared" si="62"/>
        <v>476421.27999999997</v>
      </c>
      <c r="O410" s="23">
        <f t="shared" si="63"/>
        <v>433296.94</v>
      </c>
      <c r="P410" t="s">
        <v>23</v>
      </c>
      <c r="Q410" t="s">
        <v>24</v>
      </c>
      <c r="R410" t="s">
        <v>1845</v>
      </c>
      <c r="S410">
        <v>2631</v>
      </c>
      <c r="T410" s="24">
        <v>45027</v>
      </c>
    </row>
    <row r="411" spans="1:20" x14ac:dyDescent="0.25">
      <c r="A411" t="s">
        <v>416</v>
      </c>
      <c r="B411" s="24">
        <v>44824</v>
      </c>
      <c r="C411" s="24">
        <v>44826</v>
      </c>
      <c r="D411" s="18">
        <v>60</v>
      </c>
      <c r="E411" s="26">
        <v>3456.04</v>
      </c>
      <c r="F411" s="19">
        <f t="shared" si="55"/>
        <v>44887</v>
      </c>
      <c r="G411" s="24">
        <v>45078</v>
      </c>
      <c r="H411" s="20">
        <f t="shared" si="56"/>
        <v>191</v>
      </c>
      <c r="I411" s="21">
        <f t="shared" si="57"/>
        <v>660103.64</v>
      </c>
      <c r="J411" s="21">
        <f t="shared" si="58"/>
        <v>249</v>
      </c>
      <c r="K411" s="22">
        <f t="shared" si="59"/>
        <v>3207.04</v>
      </c>
      <c r="L411" s="21">
        <f t="shared" si="60"/>
        <v>254</v>
      </c>
      <c r="M411" s="21">
        <f t="shared" si="61"/>
        <v>252</v>
      </c>
      <c r="N411" s="21">
        <f t="shared" si="62"/>
        <v>877834.16</v>
      </c>
      <c r="O411" s="23">
        <f t="shared" si="63"/>
        <v>870922.08</v>
      </c>
      <c r="P411" t="s">
        <v>23</v>
      </c>
      <c r="Q411" t="s">
        <v>24</v>
      </c>
      <c r="R411" t="s">
        <v>1845</v>
      </c>
      <c r="S411">
        <v>4003</v>
      </c>
      <c r="T411" s="24">
        <v>45078</v>
      </c>
    </row>
    <row r="412" spans="1:20" x14ac:dyDescent="0.25">
      <c r="A412" t="s">
        <v>417</v>
      </c>
      <c r="B412" s="24">
        <v>44824</v>
      </c>
      <c r="C412" s="24">
        <v>44826</v>
      </c>
      <c r="D412" s="18">
        <v>60</v>
      </c>
      <c r="E412" s="26">
        <v>1444.98</v>
      </c>
      <c r="F412" s="19">
        <f t="shared" si="55"/>
        <v>44887</v>
      </c>
      <c r="G412" s="24">
        <v>45078</v>
      </c>
      <c r="H412" s="20">
        <f t="shared" si="56"/>
        <v>191</v>
      </c>
      <c r="I412" s="21">
        <f t="shared" si="57"/>
        <v>275991.18</v>
      </c>
      <c r="J412" s="21">
        <f t="shared" si="58"/>
        <v>249</v>
      </c>
      <c r="K412" s="22">
        <f t="shared" si="59"/>
        <v>1195.98</v>
      </c>
      <c r="L412" s="21">
        <f t="shared" si="60"/>
        <v>254</v>
      </c>
      <c r="M412" s="21">
        <f t="shared" si="61"/>
        <v>252</v>
      </c>
      <c r="N412" s="21">
        <f t="shared" si="62"/>
        <v>367024.92</v>
      </c>
      <c r="O412" s="23">
        <f t="shared" si="63"/>
        <v>364134.96</v>
      </c>
      <c r="P412" t="s">
        <v>23</v>
      </c>
      <c r="Q412" t="s">
        <v>24</v>
      </c>
      <c r="R412" t="s">
        <v>1845</v>
      </c>
      <c r="S412">
        <v>4003</v>
      </c>
      <c r="T412" s="24">
        <v>45078</v>
      </c>
    </row>
    <row r="413" spans="1:20" x14ac:dyDescent="0.25">
      <c r="A413" t="s">
        <v>418</v>
      </c>
      <c r="B413" s="24">
        <v>44824</v>
      </c>
      <c r="C413" s="24">
        <v>44826</v>
      </c>
      <c r="D413" s="18">
        <v>60</v>
      </c>
      <c r="E413" s="26">
        <v>1626.06</v>
      </c>
      <c r="F413" s="19">
        <f t="shared" si="55"/>
        <v>44887</v>
      </c>
      <c r="G413" s="24">
        <v>45078</v>
      </c>
      <c r="H413" s="20">
        <f t="shared" si="56"/>
        <v>191</v>
      </c>
      <c r="I413" s="21">
        <f t="shared" si="57"/>
        <v>310577.45999999996</v>
      </c>
      <c r="J413" s="21">
        <f t="shared" si="58"/>
        <v>249</v>
      </c>
      <c r="K413" s="22">
        <f t="shared" si="59"/>
        <v>1377.06</v>
      </c>
      <c r="L413" s="21">
        <f t="shared" si="60"/>
        <v>254</v>
      </c>
      <c r="M413" s="21">
        <f t="shared" si="61"/>
        <v>252</v>
      </c>
      <c r="N413" s="21">
        <f t="shared" si="62"/>
        <v>413019.24</v>
      </c>
      <c r="O413" s="23">
        <f t="shared" si="63"/>
        <v>409767.12</v>
      </c>
      <c r="P413" t="s">
        <v>23</v>
      </c>
      <c r="Q413" t="s">
        <v>24</v>
      </c>
      <c r="R413" t="s">
        <v>1845</v>
      </c>
      <c r="S413">
        <v>4003</v>
      </c>
      <c r="T413" s="24">
        <v>45078</v>
      </c>
    </row>
    <row r="414" spans="1:20" x14ac:dyDescent="0.25">
      <c r="A414" t="s">
        <v>419</v>
      </c>
      <c r="B414" s="24">
        <v>44826</v>
      </c>
      <c r="C414" s="24">
        <v>44860</v>
      </c>
      <c r="D414" s="18">
        <v>60</v>
      </c>
      <c r="E414">
        <v>933.92</v>
      </c>
      <c r="F414" s="19">
        <f t="shared" si="55"/>
        <v>44921</v>
      </c>
      <c r="G414" s="24">
        <v>45078</v>
      </c>
      <c r="H414" s="20">
        <f t="shared" si="56"/>
        <v>157</v>
      </c>
      <c r="I414" s="21">
        <f t="shared" si="57"/>
        <v>146625.44</v>
      </c>
      <c r="J414" s="21">
        <f t="shared" si="58"/>
        <v>215</v>
      </c>
      <c r="K414" s="22">
        <f t="shared" si="59"/>
        <v>718.92</v>
      </c>
      <c r="L414" s="21">
        <f t="shared" si="60"/>
        <v>252</v>
      </c>
      <c r="M414" s="21">
        <f t="shared" si="61"/>
        <v>218</v>
      </c>
      <c r="N414" s="21">
        <f t="shared" si="62"/>
        <v>235347.84</v>
      </c>
      <c r="O414" s="23">
        <f t="shared" si="63"/>
        <v>203594.56</v>
      </c>
      <c r="P414" t="s">
        <v>23</v>
      </c>
      <c r="Q414" t="s">
        <v>24</v>
      </c>
      <c r="R414" t="s">
        <v>1845</v>
      </c>
      <c r="S414">
        <v>4003</v>
      </c>
      <c r="T414" s="24">
        <v>45078</v>
      </c>
    </row>
    <row r="415" spans="1:20" x14ac:dyDescent="0.25">
      <c r="A415" t="s">
        <v>420</v>
      </c>
      <c r="B415" s="24">
        <v>44826</v>
      </c>
      <c r="C415" s="24">
        <v>44860</v>
      </c>
      <c r="D415" s="18">
        <v>60</v>
      </c>
      <c r="E415" s="26">
        <v>1295.43</v>
      </c>
      <c r="F415" s="19">
        <f t="shared" si="55"/>
        <v>44921</v>
      </c>
      <c r="G415" s="24">
        <v>45078</v>
      </c>
      <c r="H415" s="20">
        <f t="shared" si="56"/>
        <v>157</v>
      </c>
      <c r="I415" s="21">
        <f t="shared" si="57"/>
        <v>203382.51</v>
      </c>
      <c r="J415" s="21">
        <f t="shared" si="58"/>
        <v>215</v>
      </c>
      <c r="K415" s="22">
        <f t="shared" si="59"/>
        <v>1080.43</v>
      </c>
      <c r="L415" s="21">
        <f t="shared" si="60"/>
        <v>252</v>
      </c>
      <c r="M415" s="21">
        <f t="shared" si="61"/>
        <v>218</v>
      </c>
      <c r="N415" s="21">
        <f t="shared" si="62"/>
        <v>326448.36000000004</v>
      </c>
      <c r="O415" s="23">
        <f t="shared" si="63"/>
        <v>282403.74</v>
      </c>
      <c r="P415" t="s">
        <v>23</v>
      </c>
      <c r="Q415" t="s">
        <v>24</v>
      </c>
      <c r="R415" t="s">
        <v>1845</v>
      </c>
      <c r="S415">
        <v>4003</v>
      </c>
      <c r="T415" s="24">
        <v>45078</v>
      </c>
    </row>
    <row r="416" spans="1:20" x14ac:dyDescent="0.25">
      <c r="A416" t="s">
        <v>421</v>
      </c>
      <c r="B416" s="24">
        <v>44834</v>
      </c>
      <c r="C416" s="24">
        <v>44860</v>
      </c>
      <c r="D416" s="18">
        <v>60</v>
      </c>
      <c r="E416" s="26">
        <v>1565.11</v>
      </c>
      <c r="F416" s="19">
        <f t="shared" si="55"/>
        <v>44921</v>
      </c>
      <c r="G416" s="24">
        <v>45078</v>
      </c>
      <c r="H416" s="20">
        <f t="shared" si="56"/>
        <v>157</v>
      </c>
      <c r="I416" s="21">
        <f t="shared" si="57"/>
        <v>245722.27</v>
      </c>
      <c r="J416" s="21">
        <f t="shared" si="58"/>
        <v>215</v>
      </c>
      <c r="K416" s="22">
        <f t="shared" si="59"/>
        <v>1350.11</v>
      </c>
      <c r="L416" s="21">
        <f t="shared" si="60"/>
        <v>244</v>
      </c>
      <c r="M416" s="21">
        <f t="shared" si="61"/>
        <v>218</v>
      </c>
      <c r="N416" s="21">
        <f t="shared" si="62"/>
        <v>381886.83999999997</v>
      </c>
      <c r="O416" s="23">
        <f t="shared" si="63"/>
        <v>341193.98</v>
      </c>
      <c r="P416" t="s">
        <v>23</v>
      </c>
      <c r="Q416" t="s">
        <v>24</v>
      </c>
      <c r="R416" t="s">
        <v>1845</v>
      </c>
      <c r="S416">
        <v>4003</v>
      </c>
      <c r="T416" s="24">
        <v>45078</v>
      </c>
    </row>
    <row r="417" spans="1:20" x14ac:dyDescent="0.25">
      <c r="A417" t="s">
        <v>422</v>
      </c>
      <c r="B417" s="24">
        <v>44834</v>
      </c>
      <c r="C417" s="24">
        <v>44846</v>
      </c>
      <c r="D417" s="18">
        <v>60</v>
      </c>
      <c r="E417" s="26">
        <v>2371.04</v>
      </c>
      <c r="F417" s="19">
        <f t="shared" si="55"/>
        <v>44907</v>
      </c>
      <c r="G417" s="24">
        <v>45078</v>
      </c>
      <c r="H417" s="20">
        <f t="shared" si="56"/>
        <v>171</v>
      </c>
      <c r="I417" s="21">
        <f t="shared" si="57"/>
        <v>405447.83999999997</v>
      </c>
      <c r="J417" s="21">
        <f t="shared" si="58"/>
        <v>229</v>
      </c>
      <c r="K417" s="22">
        <f t="shared" si="59"/>
        <v>2142.04</v>
      </c>
      <c r="L417" s="21">
        <f t="shared" si="60"/>
        <v>244</v>
      </c>
      <c r="M417" s="21">
        <f t="shared" si="61"/>
        <v>232</v>
      </c>
      <c r="N417" s="21">
        <f t="shared" si="62"/>
        <v>578533.76</v>
      </c>
      <c r="O417" s="23">
        <f t="shared" si="63"/>
        <v>550081.28000000003</v>
      </c>
      <c r="P417" t="s">
        <v>23</v>
      </c>
      <c r="Q417" t="s">
        <v>24</v>
      </c>
      <c r="R417" t="s">
        <v>1845</v>
      </c>
      <c r="S417">
        <v>4003</v>
      </c>
      <c r="T417" s="24">
        <v>45078</v>
      </c>
    </row>
    <row r="418" spans="1:20" x14ac:dyDescent="0.25">
      <c r="A418" t="s">
        <v>423</v>
      </c>
      <c r="B418" s="24">
        <v>44860</v>
      </c>
      <c r="C418" s="24">
        <v>44881</v>
      </c>
      <c r="D418" s="18">
        <v>60</v>
      </c>
      <c r="E418" s="26">
        <v>1538.26</v>
      </c>
      <c r="F418" s="19">
        <f t="shared" si="55"/>
        <v>44942</v>
      </c>
      <c r="G418" s="24">
        <v>45078</v>
      </c>
      <c r="H418" s="20">
        <f t="shared" si="56"/>
        <v>136</v>
      </c>
      <c r="I418" s="21">
        <f t="shared" si="57"/>
        <v>209203.36</v>
      </c>
      <c r="J418" s="21">
        <f t="shared" si="58"/>
        <v>195</v>
      </c>
      <c r="K418" s="22">
        <f t="shared" si="59"/>
        <v>1343.26</v>
      </c>
      <c r="L418" s="21">
        <f t="shared" si="60"/>
        <v>218</v>
      </c>
      <c r="M418" s="21">
        <f t="shared" si="61"/>
        <v>197</v>
      </c>
      <c r="N418" s="21">
        <f t="shared" si="62"/>
        <v>335340.68</v>
      </c>
      <c r="O418" s="23">
        <f t="shared" si="63"/>
        <v>303037.21999999997</v>
      </c>
      <c r="P418" t="s">
        <v>23</v>
      </c>
      <c r="Q418" t="s">
        <v>24</v>
      </c>
      <c r="R418" t="s">
        <v>1845</v>
      </c>
      <c r="S418">
        <v>4003</v>
      </c>
      <c r="T418" s="24">
        <v>45078</v>
      </c>
    </row>
    <row r="419" spans="1:20" x14ac:dyDescent="0.25">
      <c r="A419" t="s">
        <v>424</v>
      </c>
      <c r="B419" s="24">
        <v>44865</v>
      </c>
      <c r="C419" s="24">
        <v>44876</v>
      </c>
      <c r="D419" s="18">
        <v>60</v>
      </c>
      <c r="E419" s="26">
        <v>2093.17</v>
      </c>
      <c r="F419" s="19">
        <f t="shared" si="55"/>
        <v>44937</v>
      </c>
      <c r="G419" s="24">
        <v>45078</v>
      </c>
      <c r="H419" s="20">
        <f t="shared" si="56"/>
        <v>141</v>
      </c>
      <c r="I419" s="21">
        <f t="shared" si="57"/>
        <v>295136.97000000003</v>
      </c>
      <c r="J419" s="21">
        <f t="shared" si="58"/>
        <v>200</v>
      </c>
      <c r="K419" s="22">
        <f t="shared" si="59"/>
        <v>1893.17</v>
      </c>
      <c r="L419" s="21">
        <f t="shared" si="60"/>
        <v>213</v>
      </c>
      <c r="M419" s="21">
        <f t="shared" si="61"/>
        <v>202</v>
      </c>
      <c r="N419" s="21">
        <f t="shared" si="62"/>
        <v>445845.21</v>
      </c>
      <c r="O419" s="23">
        <f t="shared" si="63"/>
        <v>422820.34</v>
      </c>
      <c r="P419" t="s">
        <v>23</v>
      </c>
      <c r="Q419" t="s">
        <v>24</v>
      </c>
      <c r="R419" t="s">
        <v>1845</v>
      </c>
      <c r="S419">
        <v>4003</v>
      </c>
      <c r="T419" s="24">
        <v>45078</v>
      </c>
    </row>
    <row r="420" spans="1:20" x14ac:dyDescent="0.25">
      <c r="A420" t="s">
        <v>425</v>
      </c>
      <c r="B420" s="24">
        <v>44953</v>
      </c>
      <c r="C420" s="24">
        <v>45015</v>
      </c>
      <c r="D420" s="18">
        <v>60</v>
      </c>
      <c r="E420">
        <v>757.21</v>
      </c>
      <c r="F420" s="19">
        <f t="shared" si="55"/>
        <v>45076</v>
      </c>
      <c r="G420" s="24">
        <v>45054</v>
      </c>
      <c r="H420" s="20">
        <f t="shared" si="56"/>
        <v>-22</v>
      </c>
      <c r="I420" s="21">
        <f t="shared" si="57"/>
        <v>-16658.620000000003</v>
      </c>
      <c r="J420" s="21">
        <f t="shared" si="58"/>
        <v>38</v>
      </c>
      <c r="K420" s="22">
        <f t="shared" si="59"/>
        <v>719.21</v>
      </c>
      <c r="L420" s="21">
        <f t="shared" si="60"/>
        <v>101</v>
      </c>
      <c r="M420" s="21">
        <f t="shared" si="61"/>
        <v>39</v>
      </c>
      <c r="N420" s="21">
        <f t="shared" si="62"/>
        <v>76478.210000000006</v>
      </c>
      <c r="O420" s="23">
        <f t="shared" si="63"/>
        <v>29531.190000000002</v>
      </c>
      <c r="P420" t="s">
        <v>23</v>
      </c>
      <c r="Q420" t="s">
        <v>24</v>
      </c>
      <c r="R420" t="s">
        <v>1846</v>
      </c>
      <c r="S420">
        <v>3359</v>
      </c>
      <c r="T420" s="24">
        <v>45054</v>
      </c>
    </row>
    <row r="421" spans="1:20" x14ac:dyDescent="0.25">
      <c r="A421" t="s">
        <v>429</v>
      </c>
      <c r="B421" s="24">
        <v>44957</v>
      </c>
      <c r="C421" s="24">
        <v>44970</v>
      </c>
      <c r="D421" s="18">
        <v>60</v>
      </c>
      <c r="E421" s="26">
        <v>1112.95</v>
      </c>
      <c r="F421" s="19">
        <f t="shared" si="55"/>
        <v>45029</v>
      </c>
      <c r="G421" s="24">
        <v>45048</v>
      </c>
      <c r="H421" s="20">
        <f t="shared" si="56"/>
        <v>19</v>
      </c>
      <c r="I421" s="21">
        <f t="shared" si="57"/>
        <v>21146.05</v>
      </c>
      <c r="J421" s="21">
        <f t="shared" si="58"/>
        <v>79</v>
      </c>
      <c r="K421" s="22">
        <f t="shared" si="59"/>
        <v>1033.95</v>
      </c>
      <c r="L421" s="21">
        <f t="shared" si="60"/>
        <v>91</v>
      </c>
      <c r="M421" s="21">
        <f t="shared" si="61"/>
        <v>78</v>
      </c>
      <c r="N421" s="21">
        <f t="shared" si="62"/>
        <v>101278.45</v>
      </c>
      <c r="O421" s="23">
        <f t="shared" si="63"/>
        <v>86810.1</v>
      </c>
      <c r="P421" t="s">
        <v>23</v>
      </c>
      <c r="Q421" t="s">
        <v>24</v>
      </c>
      <c r="R421" t="s">
        <v>1847</v>
      </c>
      <c r="S421">
        <v>3019</v>
      </c>
      <c r="T421" s="24">
        <v>45048</v>
      </c>
    </row>
    <row r="422" spans="1:20" x14ac:dyDescent="0.25">
      <c r="A422" t="s">
        <v>430</v>
      </c>
      <c r="B422" s="24">
        <v>44957</v>
      </c>
      <c r="C422" s="24">
        <v>44967</v>
      </c>
      <c r="D422" s="18">
        <v>60</v>
      </c>
      <c r="E422" s="26">
        <v>1262.3</v>
      </c>
      <c r="F422" s="19">
        <f t="shared" si="55"/>
        <v>45026</v>
      </c>
      <c r="G422" s="24">
        <v>45049</v>
      </c>
      <c r="H422" s="20">
        <f t="shared" si="56"/>
        <v>23</v>
      </c>
      <c r="I422" s="21">
        <f t="shared" si="57"/>
        <v>29032.899999999998</v>
      </c>
      <c r="J422" s="21">
        <f t="shared" si="58"/>
        <v>83</v>
      </c>
      <c r="K422" s="22">
        <f t="shared" si="59"/>
        <v>1179.3</v>
      </c>
      <c r="L422" s="21">
        <f t="shared" si="60"/>
        <v>92</v>
      </c>
      <c r="M422" s="21">
        <f t="shared" si="61"/>
        <v>82</v>
      </c>
      <c r="N422" s="21">
        <f t="shared" si="62"/>
        <v>116131.59999999999</v>
      </c>
      <c r="O422" s="23">
        <f t="shared" si="63"/>
        <v>103508.59999999999</v>
      </c>
      <c r="P422" t="s">
        <v>23</v>
      </c>
      <c r="Q422" t="s">
        <v>24</v>
      </c>
      <c r="R422" t="s">
        <v>1847</v>
      </c>
      <c r="S422">
        <v>3144</v>
      </c>
      <c r="T422" s="24">
        <v>45049</v>
      </c>
    </row>
    <row r="423" spans="1:20" x14ac:dyDescent="0.25">
      <c r="A423" t="s">
        <v>431</v>
      </c>
      <c r="B423" s="24">
        <v>44985</v>
      </c>
      <c r="C423" s="24">
        <v>44993</v>
      </c>
      <c r="D423" s="18">
        <v>60</v>
      </c>
      <c r="E423">
        <v>907.5</v>
      </c>
      <c r="F423" s="19">
        <f t="shared" si="55"/>
        <v>45054</v>
      </c>
      <c r="G423" s="24">
        <v>45069</v>
      </c>
      <c r="H423" s="20">
        <f t="shared" si="56"/>
        <v>15</v>
      </c>
      <c r="I423" s="21">
        <f t="shared" si="57"/>
        <v>13612.5</v>
      </c>
      <c r="J423" s="21">
        <f t="shared" si="58"/>
        <v>75</v>
      </c>
      <c r="K423" s="22">
        <f t="shared" si="59"/>
        <v>832.5</v>
      </c>
      <c r="L423" s="21">
        <f t="shared" si="60"/>
        <v>84</v>
      </c>
      <c r="M423" s="21">
        <f t="shared" si="61"/>
        <v>76</v>
      </c>
      <c r="N423" s="21">
        <f t="shared" si="62"/>
        <v>76230</v>
      </c>
      <c r="O423" s="23">
        <f t="shared" si="63"/>
        <v>68970</v>
      </c>
      <c r="P423" t="s">
        <v>23</v>
      </c>
      <c r="Q423" t="s">
        <v>24</v>
      </c>
      <c r="R423" t="s">
        <v>1847</v>
      </c>
      <c r="S423">
        <v>3614</v>
      </c>
      <c r="T423" s="24">
        <v>45069</v>
      </c>
    </row>
    <row r="424" spans="1:20" x14ac:dyDescent="0.25">
      <c r="A424" t="s">
        <v>432</v>
      </c>
      <c r="B424" s="24">
        <v>44985</v>
      </c>
      <c r="C424" s="24">
        <v>44993</v>
      </c>
      <c r="D424" s="18">
        <v>60</v>
      </c>
      <c r="E424">
        <v>401.25</v>
      </c>
      <c r="F424" s="19">
        <f t="shared" si="55"/>
        <v>45054</v>
      </c>
      <c r="G424" s="24">
        <v>45069</v>
      </c>
      <c r="H424" s="20">
        <f t="shared" si="56"/>
        <v>15</v>
      </c>
      <c r="I424" s="21">
        <f t="shared" si="57"/>
        <v>6018.75</v>
      </c>
      <c r="J424" s="21">
        <f t="shared" si="58"/>
        <v>75</v>
      </c>
      <c r="K424" s="22">
        <f t="shared" si="59"/>
        <v>326.25</v>
      </c>
      <c r="L424" s="21">
        <f t="shared" si="60"/>
        <v>84</v>
      </c>
      <c r="M424" s="21">
        <f t="shared" si="61"/>
        <v>76</v>
      </c>
      <c r="N424" s="21">
        <f t="shared" si="62"/>
        <v>33705</v>
      </c>
      <c r="O424" s="23">
        <f t="shared" si="63"/>
        <v>30495</v>
      </c>
      <c r="P424" t="s">
        <v>23</v>
      </c>
      <c r="Q424" t="s">
        <v>24</v>
      </c>
      <c r="R424" t="s">
        <v>1847</v>
      </c>
      <c r="S424">
        <v>3614</v>
      </c>
      <c r="T424" s="24">
        <v>45069</v>
      </c>
    </row>
    <row r="425" spans="1:20" x14ac:dyDescent="0.25">
      <c r="A425" t="s">
        <v>433</v>
      </c>
      <c r="B425" s="24">
        <v>45016</v>
      </c>
      <c r="C425" s="24">
        <v>45028</v>
      </c>
      <c r="D425" s="18">
        <v>60</v>
      </c>
      <c r="E425" s="26">
        <v>1096.8</v>
      </c>
      <c r="F425" s="19">
        <f t="shared" si="55"/>
        <v>45089</v>
      </c>
      <c r="G425" s="24">
        <v>45105</v>
      </c>
      <c r="H425" s="20">
        <f t="shared" si="56"/>
        <v>16</v>
      </c>
      <c r="I425" s="21">
        <f t="shared" si="57"/>
        <v>17548.8</v>
      </c>
      <c r="J425" s="21">
        <f t="shared" si="58"/>
        <v>76</v>
      </c>
      <c r="K425" s="22">
        <f t="shared" si="59"/>
        <v>1020.8</v>
      </c>
      <c r="L425" s="21">
        <f t="shared" si="60"/>
        <v>89</v>
      </c>
      <c r="M425" s="21">
        <f t="shared" si="61"/>
        <v>77</v>
      </c>
      <c r="N425" s="21">
        <f t="shared" si="62"/>
        <v>97615.2</v>
      </c>
      <c r="O425" s="23">
        <f t="shared" si="63"/>
        <v>84453.599999999991</v>
      </c>
      <c r="P425" t="s">
        <v>23</v>
      </c>
      <c r="Q425" t="s">
        <v>24</v>
      </c>
      <c r="R425" t="s">
        <v>1847</v>
      </c>
      <c r="S425">
        <v>4333</v>
      </c>
      <c r="T425" s="24">
        <v>45105</v>
      </c>
    </row>
    <row r="426" spans="1:20" x14ac:dyDescent="0.25">
      <c r="A426" t="s">
        <v>434</v>
      </c>
      <c r="B426" s="24">
        <v>45016</v>
      </c>
      <c r="C426" s="24">
        <v>45020</v>
      </c>
      <c r="D426" s="18">
        <v>60</v>
      </c>
      <c r="E426">
        <v>616.85</v>
      </c>
      <c r="F426" s="19">
        <f t="shared" si="55"/>
        <v>45081</v>
      </c>
      <c r="G426" s="24">
        <v>45105</v>
      </c>
      <c r="H426" s="20">
        <f t="shared" si="56"/>
        <v>24</v>
      </c>
      <c r="I426" s="21">
        <f t="shared" si="57"/>
        <v>14804.400000000001</v>
      </c>
      <c r="J426" s="21">
        <f t="shared" si="58"/>
        <v>84</v>
      </c>
      <c r="K426" s="22">
        <f t="shared" si="59"/>
        <v>532.85</v>
      </c>
      <c r="L426" s="21">
        <f t="shared" si="60"/>
        <v>89</v>
      </c>
      <c r="M426" s="21">
        <f t="shared" si="61"/>
        <v>85</v>
      </c>
      <c r="N426" s="21">
        <f t="shared" si="62"/>
        <v>54899.65</v>
      </c>
      <c r="O426" s="23">
        <f t="shared" si="63"/>
        <v>52432.25</v>
      </c>
      <c r="P426" t="s">
        <v>23</v>
      </c>
      <c r="Q426" t="s">
        <v>24</v>
      </c>
      <c r="R426" t="s">
        <v>1847</v>
      </c>
      <c r="S426">
        <v>4402</v>
      </c>
      <c r="T426" s="24">
        <v>45105</v>
      </c>
    </row>
    <row r="427" spans="1:20" x14ac:dyDescent="0.25">
      <c r="A427" t="s">
        <v>435</v>
      </c>
      <c r="B427" s="24">
        <v>44778</v>
      </c>
      <c r="C427" s="24">
        <v>44796</v>
      </c>
      <c r="D427" s="18">
        <v>60</v>
      </c>
      <c r="E427" s="26">
        <v>1140</v>
      </c>
      <c r="F427" s="19">
        <f t="shared" si="55"/>
        <v>44857</v>
      </c>
      <c r="G427" s="24">
        <v>45027</v>
      </c>
      <c r="H427" s="20">
        <f t="shared" si="56"/>
        <v>170</v>
      </c>
      <c r="I427" s="21">
        <f t="shared" si="57"/>
        <v>193800</v>
      </c>
      <c r="J427" s="21">
        <f t="shared" si="58"/>
        <v>228</v>
      </c>
      <c r="K427" s="22">
        <f t="shared" si="59"/>
        <v>912</v>
      </c>
      <c r="L427" s="21">
        <f t="shared" si="60"/>
        <v>249</v>
      </c>
      <c r="M427" s="21">
        <f t="shared" si="61"/>
        <v>231</v>
      </c>
      <c r="N427" s="21">
        <f t="shared" si="62"/>
        <v>283860</v>
      </c>
      <c r="O427" s="23">
        <f t="shared" si="63"/>
        <v>263340</v>
      </c>
      <c r="P427" t="s">
        <v>23</v>
      </c>
      <c r="Q427" t="s">
        <v>24</v>
      </c>
      <c r="R427" t="s">
        <v>1848</v>
      </c>
      <c r="S427">
        <v>2618</v>
      </c>
      <c r="T427" s="24">
        <v>45027</v>
      </c>
    </row>
    <row r="428" spans="1:20" x14ac:dyDescent="0.25">
      <c r="A428" t="s">
        <v>436</v>
      </c>
      <c r="B428" s="24">
        <v>44778</v>
      </c>
      <c r="C428" s="24">
        <v>44796</v>
      </c>
      <c r="D428" s="18">
        <v>60</v>
      </c>
      <c r="E428" s="26">
        <v>1478.4</v>
      </c>
      <c r="F428" s="19">
        <f t="shared" si="55"/>
        <v>44857</v>
      </c>
      <c r="G428" s="24">
        <v>45027</v>
      </c>
      <c r="H428" s="20">
        <f t="shared" si="56"/>
        <v>170</v>
      </c>
      <c r="I428" s="21">
        <f t="shared" si="57"/>
        <v>251328.00000000003</v>
      </c>
      <c r="J428" s="21">
        <f t="shared" si="58"/>
        <v>228</v>
      </c>
      <c r="K428" s="22">
        <f t="shared" si="59"/>
        <v>1250.4000000000001</v>
      </c>
      <c r="L428" s="21">
        <f t="shared" si="60"/>
        <v>249</v>
      </c>
      <c r="M428" s="21">
        <f t="shared" si="61"/>
        <v>231</v>
      </c>
      <c r="N428" s="21">
        <f t="shared" si="62"/>
        <v>368121.60000000003</v>
      </c>
      <c r="O428" s="23">
        <f t="shared" si="63"/>
        <v>341510.40000000002</v>
      </c>
      <c r="P428" t="s">
        <v>23</v>
      </c>
      <c r="Q428" t="s">
        <v>24</v>
      </c>
      <c r="R428" t="s">
        <v>1848</v>
      </c>
      <c r="S428">
        <v>2618</v>
      </c>
      <c r="T428" s="24">
        <v>45027</v>
      </c>
    </row>
    <row r="429" spans="1:20" x14ac:dyDescent="0.25">
      <c r="A429" t="s">
        <v>437</v>
      </c>
      <c r="B429" s="24">
        <v>44781</v>
      </c>
      <c r="C429" s="24">
        <v>44796</v>
      </c>
      <c r="D429" s="18">
        <v>60</v>
      </c>
      <c r="E429">
        <v>520</v>
      </c>
      <c r="F429" s="19">
        <f t="shared" si="55"/>
        <v>44857</v>
      </c>
      <c r="G429" s="24">
        <v>45027</v>
      </c>
      <c r="H429" s="20">
        <f t="shared" si="56"/>
        <v>170</v>
      </c>
      <c r="I429" s="21">
        <f t="shared" si="57"/>
        <v>88400</v>
      </c>
      <c r="J429" s="21">
        <f t="shared" si="58"/>
        <v>228</v>
      </c>
      <c r="K429" s="22">
        <f t="shared" si="59"/>
        <v>292</v>
      </c>
      <c r="L429" s="21">
        <f t="shared" si="60"/>
        <v>246</v>
      </c>
      <c r="M429" s="21">
        <f t="shared" si="61"/>
        <v>231</v>
      </c>
      <c r="N429" s="21">
        <f t="shared" si="62"/>
        <v>127920</v>
      </c>
      <c r="O429" s="23">
        <f t="shared" si="63"/>
        <v>120120</v>
      </c>
      <c r="P429" t="s">
        <v>23</v>
      </c>
      <c r="Q429" t="s">
        <v>24</v>
      </c>
      <c r="R429" t="s">
        <v>1848</v>
      </c>
      <c r="S429">
        <v>2618</v>
      </c>
      <c r="T429" s="24">
        <v>45027</v>
      </c>
    </row>
    <row r="430" spans="1:20" x14ac:dyDescent="0.25">
      <c r="A430" t="s">
        <v>438</v>
      </c>
      <c r="B430" s="24">
        <v>44811</v>
      </c>
      <c r="C430" s="24">
        <v>44833</v>
      </c>
      <c r="D430" s="18">
        <v>60</v>
      </c>
      <c r="E430" s="26">
        <v>6184</v>
      </c>
      <c r="F430" s="19">
        <f t="shared" si="55"/>
        <v>44894</v>
      </c>
      <c r="G430" s="24">
        <v>45027</v>
      </c>
      <c r="H430" s="20">
        <f t="shared" si="56"/>
        <v>133</v>
      </c>
      <c r="I430" s="21">
        <f t="shared" si="57"/>
        <v>822472</v>
      </c>
      <c r="J430" s="21">
        <f t="shared" si="58"/>
        <v>192</v>
      </c>
      <c r="K430" s="22">
        <f t="shared" si="59"/>
        <v>5992</v>
      </c>
      <c r="L430" s="21">
        <f t="shared" si="60"/>
        <v>216</v>
      </c>
      <c r="M430" s="21">
        <f t="shared" si="61"/>
        <v>194</v>
      </c>
      <c r="N430" s="21">
        <f t="shared" si="62"/>
        <v>1335744</v>
      </c>
      <c r="O430" s="23">
        <f t="shared" si="63"/>
        <v>1199696</v>
      </c>
      <c r="P430" t="s">
        <v>23</v>
      </c>
      <c r="Q430" t="s">
        <v>24</v>
      </c>
      <c r="R430" t="s">
        <v>1848</v>
      </c>
      <c r="S430">
        <v>2618</v>
      </c>
      <c r="T430" s="24">
        <v>45027</v>
      </c>
    </row>
    <row r="431" spans="1:20" x14ac:dyDescent="0.25">
      <c r="A431" t="s">
        <v>439</v>
      </c>
      <c r="B431" s="24">
        <v>44811</v>
      </c>
      <c r="C431" s="24">
        <v>44833</v>
      </c>
      <c r="D431" s="18">
        <v>60</v>
      </c>
      <c r="E431" s="26">
        <v>1068</v>
      </c>
      <c r="F431" s="19">
        <f t="shared" si="55"/>
        <v>44894</v>
      </c>
      <c r="G431" s="24">
        <v>45027</v>
      </c>
      <c r="H431" s="20">
        <f t="shared" si="56"/>
        <v>133</v>
      </c>
      <c r="I431" s="21">
        <f t="shared" si="57"/>
        <v>142044</v>
      </c>
      <c r="J431" s="21">
        <f t="shared" si="58"/>
        <v>192</v>
      </c>
      <c r="K431" s="22">
        <f t="shared" si="59"/>
        <v>876</v>
      </c>
      <c r="L431" s="21">
        <f t="shared" si="60"/>
        <v>216</v>
      </c>
      <c r="M431" s="21">
        <f t="shared" si="61"/>
        <v>194</v>
      </c>
      <c r="N431" s="21">
        <f t="shared" si="62"/>
        <v>230688</v>
      </c>
      <c r="O431" s="23">
        <f t="shared" si="63"/>
        <v>207192</v>
      </c>
      <c r="P431" t="s">
        <v>23</v>
      </c>
      <c r="Q431" t="s">
        <v>24</v>
      </c>
      <c r="R431" t="s">
        <v>1848</v>
      </c>
      <c r="S431">
        <v>2618</v>
      </c>
      <c r="T431" s="24">
        <v>45027</v>
      </c>
    </row>
    <row r="432" spans="1:20" x14ac:dyDescent="0.25">
      <c r="A432" t="s">
        <v>440</v>
      </c>
      <c r="B432" s="24">
        <v>44813</v>
      </c>
      <c r="C432" s="24">
        <v>44833</v>
      </c>
      <c r="D432" s="18">
        <v>60</v>
      </c>
      <c r="E432" s="26">
        <v>3120</v>
      </c>
      <c r="F432" s="19">
        <f t="shared" si="55"/>
        <v>44894</v>
      </c>
      <c r="G432" s="24">
        <v>45027</v>
      </c>
      <c r="H432" s="20">
        <f t="shared" si="56"/>
        <v>133</v>
      </c>
      <c r="I432" s="21">
        <f t="shared" si="57"/>
        <v>414960</v>
      </c>
      <c r="J432" s="21">
        <f t="shared" si="58"/>
        <v>192</v>
      </c>
      <c r="K432" s="22">
        <f t="shared" si="59"/>
        <v>2928</v>
      </c>
      <c r="L432" s="21">
        <f t="shared" si="60"/>
        <v>214</v>
      </c>
      <c r="M432" s="21">
        <f t="shared" si="61"/>
        <v>194</v>
      </c>
      <c r="N432" s="21">
        <f t="shared" si="62"/>
        <v>667680</v>
      </c>
      <c r="O432" s="23">
        <f t="shared" si="63"/>
        <v>605280</v>
      </c>
      <c r="P432" t="s">
        <v>23</v>
      </c>
      <c r="Q432" t="s">
        <v>24</v>
      </c>
      <c r="R432" t="s">
        <v>1848</v>
      </c>
      <c r="S432">
        <v>2618</v>
      </c>
      <c r="T432" s="24">
        <v>45027</v>
      </c>
    </row>
    <row r="433" spans="1:20" x14ac:dyDescent="0.25">
      <c r="A433" t="s">
        <v>441</v>
      </c>
      <c r="B433" s="24">
        <v>44816</v>
      </c>
      <c r="C433" s="24">
        <v>44833</v>
      </c>
      <c r="D433" s="18">
        <v>60</v>
      </c>
      <c r="E433" s="26">
        <v>10260</v>
      </c>
      <c r="F433" s="19">
        <f t="shared" si="55"/>
        <v>44894</v>
      </c>
      <c r="G433" s="24">
        <v>45027</v>
      </c>
      <c r="H433" s="20">
        <f t="shared" si="56"/>
        <v>133</v>
      </c>
      <c r="I433" s="21">
        <f t="shared" si="57"/>
        <v>1364580</v>
      </c>
      <c r="J433" s="21">
        <f t="shared" si="58"/>
        <v>192</v>
      </c>
      <c r="K433" s="22">
        <f t="shared" si="59"/>
        <v>10068</v>
      </c>
      <c r="L433" s="21">
        <f t="shared" si="60"/>
        <v>211</v>
      </c>
      <c r="M433" s="21">
        <f t="shared" si="61"/>
        <v>194</v>
      </c>
      <c r="N433" s="21">
        <f t="shared" si="62"/>
        <v>2164860</v>
      </c>
      <c r="O433" s="23">
        <f t="shared" si="63"/>
        <v>1990440</v>
      </c>
      <c r="P433" t="s">
        <v>23</v>
      </c>
      <c r="Q433" t="s">
        <v>24</v>
      </c>
      <c r="R433" t="s">
        <v>1848</v>
      </c>
      <c r="S433">
        <v>2618</v>
      </c>
      <c r="T433" s="24">
        <v>45027</v>
      </c>
    </row>
    <row r="434" spans="1:20" x14ac:dyDescent="0.25">
      <c r="A434" t="s">
        <v>442</v>
      </c>
      <c r="B434" s="24">
        <v>44816</v>
      </c>
      <c r="C434" s="24">
        <v>44858</v>
      </c>
      <c r="D434" s="18">
        <v>60</v>
      </c>
      <c r="E434" s="26">
        <v>5059.97</v>
      </c>
      <c r="F434" s="19">
        <f t="shared" si="55"/>
        <v>44919</v>
      </c>
      <c r="G434" s="24">
        <v>45021</v>
      </c>
      <c r="H434" s="20">
        <f t="shared" si="56"/>
        <v>102</v>
      </c>
      <c r="I434" s="21">
        <f t="shared" si="57"/>
        <v>516116.94</v>
      </c>
      <c r="J434" s="21">
        <f t="shared" si="58"/>
        <v>161</v>
      </c>
      <c r="K434" s="22">
        <f t="shared" si="59"/>
        <v>4898.97</v>
      </c>
      <c r="L434" s="21">
        <f t="shared" si="60"/>
        <v>205</v>
      </c>
      <c r="M434" s="21">
        <f t="shared" si="61"/>
        <v>163</v>
      </c>
      <c r="N434" s="21">
        <f t="shared" si="62"/>
        <v>1037293.8500000001</v>
      </c>
      <c r="O434" s="23">
        <f t="shared" si="63"/>
        <v>824775.11</v>
      </c>
      <c r="P434" t="s">
        <v>23</v>
      </c>
      <c r="Q434" t="s">
        <v>24</v>
      </c>
      <c r="R434" t="s">
        <v>1849</v>
      </c>
      <c r="S434">
        <v>2514</v>
      </c>
      <c r="T434" s="24">
        <v>45021</v>
      </c>
    </row>
    <row r="435" spans="1:20" x14ac:dyDescent="0.25">
      <c r="A435" t="s">
        <v>443</v>
      </c>
      <c r="B435" s="24">
        <v>44868</v>
      </c>
      <c r="C435" s="24">
        <v>44881</v>
      </c>
      <c r="D435" s="18">
        <v>60</v>
      </c>
      <c r="E435" s="26">
        <v>4958.1400000000003</v>
      </c>
      <c r="F435" s="19">
        <f t="shared" si="55"/>
        <v>44942</v>
      </c>
      <c r="G435" s="24">
        <v>45021</v>
      </c>
      <c r="H435" s="20">
        <f t="shared" si="56"/>
        <v>79</v>
      </c>
      <c r="I435" s="21">
        <f t="shared" si="57"/>
        <v>391693.06</v>
      </c>
      <c r="J435" s="21">
        <f t="shared" si="58"/>
        <v>139</v>
      </c>
      <c r="K435" s="22">
        <f t="shared" si="59"/>
        <v>4819.1400000000003</v>
      </c>
      <c r="L435" s="21">
        <f t="shared" si="60"/>
        <v>153</v>
      </c>
      <c r="M435" s="21">
        <f t="shared" si="61"/>
        <v>140</v>
      </c>
      <c r="N435" s="21">
        <f t="shared" si="62"/>
        <v>758595.42</v>
      </c>
      <c r="O435" s="23">
        <f t="shared" si="63"/>
        <v>694139.60000000009</v>
      </c>
      <c r="P435" t="s">
        <v>23</v>
      </c>
      <c r="Q435" t="s">
        <v>24</v>
      </c>
      <c r="R435" t="s">
        <v>1849</v>
      </c>
      <c r="S435">
        <v>2514</v>
      </c>
      <c r="T435" s="24">
        <v>45021</v>
      </c>
    </row>
    <row r="436" spans="1:20" x14ac:dyDescent="0.25">
      <c r="A436" t="s">
        <v>444</v>
      </c>
      <c r="B436" s="24">
        <v>44901</v>
      </c>
      <c r="C436" s="24">
        <v>44925</v>
      </c>
      <c r="D436" s="18">
        <v>60</v>
      </c>
      <c r="E436" s="26">
        <v>4798.2</v>
      </c>
      <c r="F436" s="19">
        <f t="shared" si="55"/>
        <v>44985</v>
      </c>
      <c r="G436" s="24">
        <v>45021</v>
      </c>
      <c r="H436" s="20">
        <f t="shared" si="56"/>
        <v>36</v>
      </c>
      <c r="I436" s="21">
        <f t="shared" si="57"/>
        <v>172735.19999999998</v>
      </c>
      <c r="J436" s="21">
        <f t="shared" si="58"/>
        <v>95</v>
      </c>
      <c r="K436" s="22">
        <f t="shared" si="59"/>
        <v>4703.2</v>
      </c>
      <c r="L436" s="21">
        <f t="shared" si="60"/>
        <v>120</v>
      </c>
      <c r="M436" s="21">
        <f t="shared" si="61"/>
        <v>96</v>
      </c>
      <c r="N436" s="21">
        <f t="shared" si="62"/>
        <v>575784</v>
      </c>
      <c r="O436" s="23">
        <f t="shared" si="63"/>
        <v>460627.19999999995</v>
      </c>
      <c r="P436" t="s">
        <v>23</v>
      </c>
      <c r="Q436" t="s">
        <v>24</v>
      </c>
      <c r="R436" t="s">
        <v>1849</v>
      </c>
      <c r="S436">
        <v>2514</v>
      </c>
      <c r="T436" s="24">
        <v>45021</v>
      </c>
    </row>
    <row r="437" spans="1:20" x14ac:dyDescent="0.25">
      <c r="A437" t="s">
        <v>445</v>
      </c>
      <c r="B437" s="24">
        <v>44901</v>
      </c>
      <c r="C437" s="24">
        <v>44922</v>
      </c>
      <c r="D437" s="18">
        <v>60</v>
      </c>
      <c r="E437" s="26">
        <v>4798.2</v>
      </c>
      <c r="F437" s="19">
        <f t="shared" si="55"/>
        <v>44984</v>
      </c>
      <c r="G437" s="24">
        <v>45021</v>
      </c>
      <c r="H437" s="20">
        <f t="shared" si="56"/>
        <v>37</v>
      </c>
      <c r="I437" s="21">
        <f t="shared" si="57"/>
        <v>177533.4</v>
      </c>
      <c r="J437" s="21">
        <f t="shared" si="58"/>
        <v>98</v>
      </c>
      <c r="K437" s="22">
        <f t="shared" si="59"/>
        <v>4700.2</v>
      </c>
      <c r="L437" s="21">
        <f t="shared" si="60"/>
        <v>120</v>
      </c>
      <c r="M437" s="21">
        <f t="shared" si="61"/>
        <v>99</v>
      </c>
      <c r="N437" s="21">
        <f t="shared" si="62"/>
        <v>575784</v>
      </c>
      <c r="O437" s="23">
        <f t="shared" si="63"/>
        <v>475021.8</v>
      </c>
      <c r="P437" t="s">
        <v>23</v>
      </c>
      <c r="Q437" t="s">
        <v>24</v>
      </c>
      <c r="R437" t="s">
        <v>1849</v>
      </c>
      <c r="S437">
        <v>2514</v>
      </c>
      <c r="T437" s="24">
        <v>45021</v>
      </c>
    </row>
    <row r="438" spans="1:20" x14ac:dyDescent="0.25">
      <c r="A438" t="s">
        <v>446</v>
      </c>
      <c r="B438" s="24">
        <v>44926</v>
      </c>
      <c r="C438" s="24">
        <v>44951</v>
      </c>
      <c r="D438" s="18">
        <v>60</v>
      </c>
      <c r="E438" s="26">
        <v>2905.96</v>
      </c>
      <c r="F438" s="19">
        <f t="shared" si="55"/>
        <v>45010</v>
      </c>
      <c r="G438" s="24">
        <v>45021</v>
      </c>
      <c r="H438" s="20">
        <f t="shared" si="56"/>
        <v>11</v>
      </c>
      <c r="I438" s="21">
        <f t="shared" si="57"/>
        <v>31965.56</v>
      </c>
      <c r="J438" s="21">
        <f t="shared" si="58"/>
        <v>70</v>
      </c>
      <c r="K438" s="22">
        <f t="shared" si="59"/>
        <v>2835.96</v>
      </c>
      <c r="L438" s="21">
        <f t="shared" si="60"/>
        <v>95</v>
      </c>
      <c r="M438" s="21">
        <f t="shared" si="61"/>
        <v>70</v>
      </c>
      <c r="N438" s="21">
        <f t="shared" si="62"/>
        <v>276066.2</v>
      </c>
      <c r="O438" s="23">
        <f t="shared" si="63"/>
        <v>203417.2</v>
      </c>
      <c r="P438" t="s">
        <v>23</v>
      </c>
      <c r="Q438" t="s">
        <v>24</v>
      </c>
      <c r="R438" t="s">
        <v>1849</v>
      </c>
      <c r="S438">
        <v>2514</v>
      </c>
      <c r="T438" s="24">
        <v>45021</v>
      </c>
    </row>
    <row r="439" spans="1:20" x14ac:dyDescent="0.25">
      <c r="A439" t="s">
        <v>447</v>
      </c>
      <c r="B439" s="24">
        <v>44926</v>
      </c>
      <c r="C439" s="24">
        <v>44951</v>
      </c>
      <c r="D439" s="18">
        <v>60</v>
      </c>
      <c r="E439" s="26">
        <v>3865.6</v>
      </c>
      <c r="F439" s="19">
        <f t="shared" si="55"/>
        <v>45010</v>
      </c>
      <c r="G439" s="24">
        <v>45021</v>
      </c>
      <c r="H439" s="20">
        <f t="shared" si="56"/>
        <v>11</v>
      </c>
      <c r="I439" s="21">
        <f t="shared" si="57"/>
        <v>42521.599999999999</v>
      </c>
      <c r="J439" s="21">
        <f t="shared" si="58"/>
        <v>70</v>
      </c>
      <c r="K439" s="22">
        <f t="shared" si="59"/>
        <v>3795.6</v>
      </c>
      <c r="L439" s="21">
        <f t="shared" si="60"/>
        <v>95</v>
      </c>
      <c r="M439" s="21">
        <f t="shared" si="61"/>
        <v>70</v>
      </c>
      <c r="N439" s="21">
        <f t="shared" si="62"/>
        <v>367232</v>
      </c>
      <c r="O439" s="23">
        <f t="shared" si="63"/>
        <v>270592</v>
      </c>
      <c r="P439" t="s">
        <v>23</v>
      </c>
      <c r="Q439" t="s">
        <v>24</v>
      </c>
      <c r="R439" t="s">
        <v>1849</v>
      </c>
      <c r="S439">
        <v>2514</v>
      </c>
      <c r="T439" s="24">
        <v>45021</v>
      </c>
    </row>
    <row r="440" spans="1:20" x14ac:dyDescent="0.25">
      <c r="A440" t="s">
        <v>448</v>
      </c>
      <c r="B440" s="24">
        <v>44825</v>
      </c>
      <c r="C440" s="24">
        <v>44841</v>
      </c>
      <c r="D440" s="18">
        <v>60</v>
      </c>
      <c r="E440" s="26">
        <v>7624</v>
      </c>
      <c r="F440" s="19">
        <f t="shared" si="55"/>
        <v>44902</v>
      </c>
      <c r="G440" s="24">
        <v>45051</v>
      </c>
      <c r="H440" s="20">
        <f t="shared" si="56"/>
        <v>149</v>
      </c>
      <c r="I440" s="21">
        <f t="shared" si="57"/>
        <v>1135976</v>
      </c>
      <c r="J440" s="21">
        <f t="shared" si="58"/>
        <v>208</v>
      </c>
      <c r="K440" s="22">
        <f t="shared" si="59"/>
        <v>7416</v>
      </c>
      <c r="L440" s="21">
        <f t="shared" si="60"/>
        <v>226</v>
      </c>
      <c r="M440" s="21">
        <f t="shared" si="61"/>
        <v>210</v>
      </c>
      <c r="N440" s="21">
        <f t="shared" si="62"/>
        <v>1723024</v>
      </c>
      <c r="O440" s="23">
        <f t="shared" si="63"/>
        <v>1601040</v>
      </c>
      <c r="P440" t="s">
        <v>23</v>
      </c>
      <c r="Q440" t="s">
        <v>24</v>
      </c>
      <c r="R440" t="s">
        <v>1850</v>
      </c>
      <c r="S440">
        <v>3267</v>
      </c>
      <c r="T440" s="24">
        <v>45051</v>
      </c>
    </row>
    <row r="441" spans="1:20" x14ac:dyDescent="0.25">
      <c r="A441" t="s">
        <v>449</v>
      </c>
      <c r="B441" s="24">
        <v>44914</v>
      </c>
      <c r="C441" s="24">
        <v>44915</v>
      </c>
      <c r="D441" s="18">
        <v>60</v>
      </c>
      <c r="E441" s="26">
        <v>7624</v>
      </c>
      <c r="F441" s="19">
        <f t="shared" si="55"/>
        <v>44977</v>
      </c>
      <c r="G441" s="24">
        <v>45051</v>
      </c>
      <c r="H441" s="20">
        <f t="shared" si="56"/>
        <v>74</v>
      </c>
      <c r="I441" s="21">
        <f t="shared" si="57"/>
        <v>564176</v>
      </c>
      <c r="J441" s="21">
        <f t="shared" si="58"/>
        <v>135</v>
      </c>
      <c r="K441" s="22">
        <f t="shared" si="59"/>
        <v>7489</v>
      </c>
      <c r="L441" s="21">
        <f t="shared" si="60"/>
        <v>137</v>
      </c>
      <c r="M441" s="21">
        <f t="shared" si="61"/>
        <v>136</v>
      </c>
      <c r="N441" s="21">
        <f t="shared" si="62"/>
        <v>1044488</v>
      </c>
      <c r="O441" s="23">
        <f t="shared" si="63"/>
        <v>1036864</v>
      </c>
      <c r="P441" t="s">
        <v>23</v>
      </c>
      <c r="Q441" t="s">
        <v>24</v>
      </c>
      <c r="R441" t="s">
        <v>1850</v>
      </c>
      <c r="S441">
        <v>3267</v>
      </c>
      <c r="T441" s="24">
        <v>45051</v>
      </c>
    </row>
    <row r="442" spans="1:20" x14ac:dyDescent="0.25">
      <c r="A442" t="s">
        <v>450</v>
      </c>
      <c r="B442" s="24">
        <v>44789</v>
      </c>
      <c r="C442" s="24">
        <v>44797</v>
      </c>
      <c r="D442" s="18">
        <v>60</v>
      </c>
      <c r="E442">
        <v>248.4</v>
      </c>
      <c r="F442" s="19">
        <f t="shared" si="55"/>
        <v>44858</v>
      </c>
      <c r="G442" s="24">
        <v>45036</v>
      </c>
      <c r="H442" s="20">
        <f t="shared" si="56"/>
        <v>178</v>
      </c>
      <c r="I442" s="21">
        <f t="shared" si="57"/>
        <v>44215.200000000004</v>
      </c>
      <c r="J442" s="21">
        <f t="shared" si="58"/>
        <v>236</v>
      </c>
      <c r="K442" s="22">
        <f t="shared" si="59"/>
        <v>12.400000000000006</v>
      </c>
      <c r="L442" s="21">
        <f t="shared" si="60"/>
        <v>247</v>
      </c>
      <c r="M442" s="21">
        <f t="shared" si="61"/>
        <v>239</v>
      </c>
      <c r="N442" s="21">
        <f t="shared" si="62"/>
        <v>61354.8</v>
      </c>
      <c r="O442" s="23">
        <f t="shared" si="63"/>
        <v>59367.6</v>
      </c>
      <c r="P442" t="s">
        <v>23</v>
      </c>
      <c r="Q442" t="s">
        <v>24</v>
      </c>
      <c r="R442" t="s">
        <v>1851</v>
      </c>
      <c r="S442">
        <v>2732</v>
      </c>
      <c r="T442" s="24">
        <v>45036</v>
      </c>
    </row>
    <row r="443" spans="1:20" x14ac:dyDescent="0.25">
      <c r="A443" t="s">
        <v>451</v>
      </c>
      <c r="B443" s="24">
        <v>44795</v>
      </c>
      <c r="C443" s="24">
        <v>44799</v>
      </c>
      <c r="D443" s="18">
        <v>60</v>
      </c>
      <c r="E443">
        <v>122.4</v>
      </c>
      <c r="F443" s="19">
        <f t="shared" si="55"/>
        <v>44860</v>
      </c>
      <c r="G443" s="24">
        <v>45036</v>
      </c>
      <c r="H443" s="20">
        <f t="shared" si="56"/>
        <v>176</v>
      </c>
      <c r="I443" s="21">
        <f t="shared" si="57"/>
        <v>21542.400000000001</v>
      </c>
      <c r="J443" s="21">
        <f t="shared" si="58"/>
        <v>234</v>
      </c>
      <c r="K443" s="22">
        <f t="shared" si="59"/>
        <v>-111.6</v>
      </c>
      <c r="L443" s="21">
        <f t="shared" si="60"/>
        <v>241</v>
      </c>
      <c r="M443" s="21">
        <f t="shared" si="61"/>
        <v>237</v>
      </c>
      <c r="N443" s="21">
        <f t="shared" si="62"/>
        <v>29498.400000000001</v>
      </c>
      <c r="O443" s="23">
        <f t="shared" si="63"/>
        <v>29008.800000000003</v>
      </c>
      <c r="P443" t="s">
        <v>23</v>
      </c>
      <c r="Q443" t="s">
        <v>24</v>
      </c>
      <c r="R443" t="s">
        <v>1851</v>
      </c>
      <c r="S443">
        <v>2732</v>
      </c>
      <c r="T443" s="24">
        <v>45036</v>
      </c>
    </row>
    <row r="444" spans="1:20" x14ac:dyDescent="0.25">
      <c r="A444" t="s">
        <v>452</v>
      </c>
      <c r="B444" s="24">
        <v>44810</v>
      </c>
      <c r="C444" s="24">
        <v>44826</v>
      </c>
      <c r="D444" s="18">
        <v>60</v>
      </c>
      <c r="E444">
        <v>122.4</v>
      </c>
      <c r="F444" s="19">
        <f t="shared" si="55"/>
        <v>44887</v>
      </c>
      <c r="G444" s="24">
        <v>45036</v>
      </c>
      <c r="H444" s="20">
        <f t="shared" si="56"/>
        <v>149</v>
      </c>
      <c r="I444" s="21">
        <f t="shared" si="57"/>
        <v>18237.600000000002</v>
      </c>
      <c r="J444" s="21">
        <f t="shared" si="58"/>
        <v>208</v>
      </c>
      <c r="K444" s="22">
        <f t="shared" si="59"/>
        <v>-85.6</v>
      </c>
      <c r="L444" s="21">
        <f t="shared" si="60"/>
        <v>226</v>
      </c>
      <c r="M444" s="21">
        <f t="shared" si="61"/>
        <v>210</v>
      </c>
      <c r="N444" s="21">
        <f t="shared" si="62"/>
        <v>27662.400000000001</v>
      </c>
      <c r="O444" s="23">
        <f t="shared" si="63"/>
        <v>25704</v>
      </c>
      <c r="P444" t="s">
        <v>23</v>
      </c>
      <c r="Q444" t="s">
        <v>24</v>
      </c>
      <c r="R444" t="s">
        <v>1851</v>
      </c>
      <c r="S444">
        <v>2732</v>
      </c>
      <c r="T444" s="24">
        <v>45036</v>
      </c>
    </row>
    <row r="445" spans="1:20" x14ac:dyDescent="0.25">
      <c r="A445" t="s">
        <v>453</v>
      </c>
      <c r="B445" s="24">
        <v>44812</v>
      </c>
      <c r="C445" s="24">
        <v>44826</v>
      </c>
      <c r="D445" s="18">
        <v>60</v>
      </c>
      <c r="E445" s="26">
        <v>5616</v>
      </c>
      <c r="F445" s="19">
        <f t="shared" si="55"/>
        <v>44887</v>
      </c>
      <c r="G445" s="24">
        <v>45036</v>
      </c>
      <c r="H445" s="20">
        <f t="shared" si="56"/>
        <v>149</v>
      </c>
      <c r="I445" s="21">
        <f t="shared" si="57"/>
        <v>836784</v>
      </c>
      <c r="J445" s="21">
        <f t="shared" si="58"/>
        <v>208</v>
      </c>
      <c r="K445" s="22">
        <f t="shared" si="59"/>
        <v>5408</v>
      </c>
      <c r="L445" s="21">
        <f t="shared" si="60"/>
        <v>224</v>
      </c>
      <c r="M445" s="21">
        <f t="shared" si="61"/>
        <v>210</v>
      </c>
      <c r="N445" s="21">
        <f t="shared" si="62"/>
        <v>1257984</v>
      </c>
      <c r="O445" s="23">
        <f t="shared" si="63"/>
        <v>1179360</v>
      </c>
      <c r="P445" t="s">
        <v>23</v>
      </c>
      <c r="Q445" t="s">
        <v>24</v>
      </c>
      <c r="R445" t="s">
        <v>1851</v>
      </c>
      <c r="S445">
        <v>2732</v>
      </c>
      <c r="T445" s="24">
        <v>45036</v>
      </c>
    </row>
    <row r="446" spans="1:20" x14ac:dyDescent="0.25">
      <c r="A446" t="s">
        <v>454</v>
      </c>
      <c r="B446" s="24">
        <v>44816</v>
      </c>
      <c r="C446" s="24">
        <v>44830</v>
      </c>
      <c r="D446" s="18">
        <v>60</v>
      </c>
      <c r="E446">
        <v>248.4</v>
      </c>
      <c r="F446" s="19">
        <f t="shared" si="55"/>
        <v>44891</v>
      </c>
      <c r="G446" s="24">
        <v>45036</v>
      </c>
      <c r="H446" s="20">
        <f t="shared" si="56"/>
        <v>145</v>
      </c>
      <c r="I446" s="21">
        <f t="shared" si="57"/>
        <v>36018</v>
      </c>
      <c r="J446" s="21">
        <f t="shared" si="58"/>
        <v>204</v>
      </c>
      <c r="K446" s="22">
        <f t="shared" si="59"/>
        <v>44.400000000000006</v>
      </c>
      <c r="L446" s="21">
        <f t="shared" si="60"/>
        <v>220</v>
      </c>
      <c r="M446" s="21">
        <f t="shared" si="61"/>
        <v>206</v>
      </c>
      <c r="N446" s="21">
        <f t="shared" si="62"/>
        <v>54648</v>
      </c>
      <c r="O446" s="23">
        <f t="shared" si="63"/>
        <v>51170.400000000001</v>
      </c>
      <c r="P446" t="s">
        <v>23</v>
      </c>
      <c r="Q446" t="s">
        <v>24</v>
      </c>
      <c r="R446" t="s">
        <v>1851</v>
      </c>
      <c r="S446">
        <v>2732</v>
      </c>
      <c r="T446" s="24">
        <v>45036</v>
      </c>
    </row>
    <row r="447" spans="1:20" x14ac:dyDescent="0.25">
      <c r="A447" t="s">
        <v>455</v>
      </c>
      <c r="B447" s="24">
        <v>44816</v>
      </c>
      <c r="C447" s="24">
        <v>44830</v>
      </c>
      <c r="D447" s="18">
        <v>60</v>
      </c>
      <c r="E447">
        <v>226.8</v>
      </c>
      <c r="F447" s="19">
        <f t="shared" si="55"/>
        <v>44891</v>
      </c>
      <c r="G447" s="24">
        <v>45036</v>
      </c>
      <c r="H447" s="20">
        <f t="shared" si="56"/>
        <v>145</v>
      </c>
      <c r="I447" s="21">
        <f t="shared" si="57"/>
        <v>32886</v>
      </c>
      <c r="J447" s="21">
        <f t="shared" si="58"/>
        <v>204</v>
      </c>
      <c r="K447" s="22">
        <f t="shared" si="59"/>
        <v>22.800000000000011</v>
      </c>
      <c r="L447" s="21">
        <f t="shared" si="60"/>
        <v>220</v>
      </c>
      <c r="M447" s="21">
        <f t="shared" si="61"/>
        <v>206</v>
      </c>
      <c r="N447" s="21">
        <f t="shared" si="62"/>
        <v>49896</v>
      </c>
      <c r="O447" s="23">
        <f t="shared" si="63"/>
        <v>46720.800000000003</v>
      </c>
      <c r="P447" t="s">
        <v>23</v>
      </c>
      <c r="Q447" t="s">
        <v>24</v>
      </c>
      <c r="R447" t="s">
        <v>1851</v>
      </c>
      <c r="S447">
        <v>2732</v>
      </c>
      <c r="T447" s="24">
        <v>45036</v>
      </c>
    </row>
    <row r="448" spans="1:20" x14ac:dyDescent="0.25">
      <c r="A448" t="s">
        <v>456</v>
      </c>
      <c r="B448" s="24">
        <v>44823</v>
      </c>
      <c r="C448" s="24">
        <v>44833</v>
      </c>
      <c r="D448" s="18">
        <v>60</v>
      </c>
      <c r="E448">
        <v>122.4</v>
      </c>
      <c r="F448" s="19">
        <f t="shared" si="55"/>
        <v>44894</v>
      </c>
      <c r="G448" s="24">
        <v>45036</v>
      </c>
      <c r="H448" s="20">
        <f t="shared" si="56"/>
        <v>142</v>
      </c>
      <c r="I448" s="21">
        <f t="shared" si="57"/>
        <v>17380.8</v>
      </c>
      <c r="J448" s="21">
        <f t="shared" si="58"/>
        <v>201</v>
      </c>
      <c r="K448" s="22">
        <f t="shared" si="59"/>
        <v>-78.599999999999994</v>
      </c>
      <c r="L448" s="21">
        <f t="shared" si="60"/>
        <v>213</v>
      </c>
      <c r="M448" s="21">
        <f t="shared" si="61"/>
        <v>203</v>
      </c>
      <c r="N448" s="21">
        <f t="shared" si="62"/>
        <v>26071.200000000001</v>
      </c>
      <c r="O448" s="23">
        <f t="shared" si="63"/>
        <v>24847.200000000001</v>
      </c>
      <c r="P448" t="s">
        <v>23</v>
      </c>
      <c r="Q448" t="s">
        <v>24</v>
      </c>
      <c r="R448" t="s">
        <v>1851</v>
      </c>
      <c r="S448">
        <v>2732</v>
      </c>
      <c r="T448" s="24">
        <v>45036</v>
      </c>
    </row>
    <row r="449" spans="1:20" x14ac:dyDescent="0.25">
      <c r="A449" t="s">
        <v>457</v>
      </c>
      <c r="B449" s="24">
        <v>44826</v>
      </c>
      <c r="C449" s="24">
        <v>44839</v>
      </c>
      <c r="D449" s="18">
        <v>60</v>
      </c>
      <c r="E449">
        <v>828</v>
      </c>
      <c r="F449" s="19">
        <f t="shared" si="55"/>
        <v>44900</v>
      </c>
      <c r="G449" s="24">
        <v>45036</v>
      </c>
      <c r="H449" s="20">
        <f t="shared" si="56"/>
        <v>136</v>
      </c>
      <c r="I449" s="21">
        <f t="shared" si="57"/>
        <v>112608</v>
      </c>
      <c r="J449" s="21">
        <f t="shared" si="58"/>
        <v>195</v>
      </c>
      <c r="K449" s="22">
        <f t="shared" si="59"/>
        <v>633</v>
      </c>
      <c r="L449" s="21">
        <f t="shared" si="60"/>
        <v>210</v>
      </c>
      <c r="M449" s="21">
        <f t="shared" si="61"/>
        <v>197</v>
      </c>
      <c r="N449" s="21">
        <f t="shared" si="62"/>
        <v>173880</v>
      </c>
      <c r="O449" s="23">
        <f t="shared" si="63"/>
        <v>163116</v>
      </c>
      <c r="P449" t="s">
        <v>23</v>
      </c>
      <c r="Q449" t="s">
        <v>24</v>
      </c>
      <c r="R449" t="s">
        <v>1851</v>
      </c>
      <c r="S449">
        <v>2732</v>
      </c>
      <c r="T449" s="24">
        <v>45036</v>
      </c>
    </row>
    <row r="450" spans="1:20" x14ac:dyDescent="0.25">
      <c r="A450" t="s">
        <v>458</v>
      </c>
      <c r="B450" s="24">
        <v>44839</v>
      </c>
      <c r="C450" s="24">
        <v>44851</v>
      </c>
      <c r="D450" s="18">
        <v>60</v>
      </c>
      <c r="E450">
        <v>122.4</v>
      </c>
      <c r="F450" s="19">
        <f t="shared" si="55"/>
        <v>44912</v>
      </c>
      <c r="G450" s="24">
        <v>45036</v>
      </c>
      <c r="H450" s="20">
        <f t="shared" si="56"/>
        <v>124</v>
      </c>
      <c r="I450" s="21">
        <f t="shared" si="57"/>
        <v>15177.6</v>
      </c>
      <c r="J450" s="21">
        <f t="shared" si="58"/>
        <v>183</v>
      </c>
      <c r="K450" s="22">
        <f t="shared" si="59"/>
        <v>-60.599999999999994</v>
      </c>
      <c r="L450" s="21">
        <f t="shared" si="60"/>
        <v>197</v>
      </c>
      <c r="M450" s="21">
        <f t="shared" si="61"/>
        <v>185</v>
      </c>
      <c r="N450" s="21">
        <f t="shared" si="62"/>
        <v>24112.800000000003</v>
      </c>
      <c r="O450" s="23">
        <f t="shared" si="63"/>
        <v>22644</v>
      </c>
      <c r="P450" t="s">
        <v>23</v>
      </c>
      <c r="Q450" t="s">
        <v>24</v>
      </c>
      <c r="R450" t="s">
        <v>1851</v>
      </c>
      <c r="S450">
        <v>2732</v>
      </c>
      <c r="T450" s="24">
        <v>45036</v>
      </c>
    </row>
    <row r="451" spans="1:20" x14ac:dyDescent="0.25">
      <c r="A451" t="s">
        <v>459</v>
      </c>
      <c r="B451" s="24">
        <v>44844</v>
      </c>
      <c r="C451" s="24">
        <v>44859</v>
      </c>
      <c r="D451" s="18">
        <v>60</v>
      </c>
      <c r="E451">
        <v>248.4</v>
      </c>
      <c r="F451" s="19">
        <f t="shared" si="55"/>
        <v>44920</v>
      </c>
      <c r="G451" s="24">
        <v>45036</v>
      </c>
      <c r="H451" s="20">
        <f t="shared" si="56"/>
        <v>116</v>
      </c>
      <c r="I451" s="21">
        <f t="shared" si="57"/>
        <v>28814.400000000001</v>
      </c>
      <c r="J451" s="21">
        <f t="shared" si="58"/>
        <v>175</v>
      </c>
      <c r="K451" s="22">
        <f t="shared" si="59"/>
        <v>73.400000000000006</v>
      </c>
      <c r="L451" s="21">
        <f t="shared" si="60"/>
        <v>192</v>
      </c>
      <c r="M451" s="21">
        <f t="shared" si="61"/>
        <v>177</v>
      </c>
      <c r="N451" s="21">
        <f t="shared" si="62"/>
        <v>47692.800000000003</v>
      </c>
      <c r="O451" s="23">
        <f t="shared" si="63"/>
        <v>43966.8</v>
      </c>
      <c r="P451" t="s">
        <v>23</v>
      </c>
      <c r="Q451" t="s">
        <v>24</v>
      </c>
      <c r="R451" t="s">
        <v>1851</v>
      </c>
      <c r="S451">
        <v>2732</v>
      </c>
      <c r="T451" s="24">
        <v>45036</v>
      </c>
    </row>
    <row r="452" spans="1:20" x14ac:dyDescent="0.25">
      <c r="A452" t="s">
        <v>433</v>
      </c>
      <c r="B452" s="24">
        <v>44963</v>
      </c>
      <c r="C452" s="24">
        <v>44964</v>
      </c>
      <c r="D452" s="18">
        <v>60</v>
      </c>
      <c r="E452" s="26">
        <v>15290.88</v>
      </c>
      <c r="F452" s="19">
        <f t="shared" si="55"/>
        <v>45023</v>
      </c>
      <c r="G452" s="24">
        <v>45054</v>
      </c>
      <c r="H452" s="20">
        <f t="shared" si="56"/>
        <v>31</v>
      </c>
      <c r="I452" s="21">
        <f t="shared" si="57"/>
        <v>474017.27999999997</v>
      </c>
      <c r="J452" s="21">
        <f t="shared" si="58"/>
        <v>91</v>
      </c>
      <c r="K452" s="22">
        <f t="shared" si="59"/>
        <v>15199.88</v>
      </c>
      <c r="L452" s="21">
        <f t="shared" si="60"/>
        <v>91</v>
      </c>
      <c r="M452" s="21">
        <f t="shared" si="61"/>
        <v>90</v>
      </c>
      <c r="N452" s="21">
        <f t="shared" si="62"/>
        <v>1391470.0799999998</v>
      </c>
      <c r="O452" s="23">
        <f t="shared" si="63"/>
        <v>1376179.2</v>
      </c>
      <c r="P452" t="s">
        <v>23</v>
      </c>
      <c r="Q452" t="s">
        <v>24</v>
      </c>
      <c r="R452" t="s">
        <v>1852</v>
      </c>
      <c r="S452">
        <v>3360</v>
      </c>
      <c r="T452" s="24">
        <v>45054</v>
      </c>
    </row>
    <row r="453" spans="1:20" x14ac:dyDescent="0.25">
      <c r="A453" t="s">
        <v>374</v>
      </c>
      <c r="B453" s="24">
        <v>44923</v>
      </c>
      <c r="C453" s="24">
        <v>44926</v>
      </c>
      <c r="D453" s="18">
        <v>60</v>
      </c>
      <c r="E453" s="26">
        <v>7626</v>
      </c>
      <c r="F453" s="19">
        <f t="shared" si="55"/>
        <v>44985</v>
      </c>
      <c r="G453" s="24">
        <v>45048</v>
      </c>
      <c r="H453" s="20">
        <f t="shared" si="56"/>
        <v>63</v>
      </c>
      <c r="I453" s="21">
        <f t="shared" si="57"/>
        <v>480438</v>
      </c>
      <c r="J453" s="21">
        <f t="shared" si="58"/>
        <v>122</v>
      </c>
      <c r="K453" s="22">
        <f t="shared" si="59"/>
        <v>7504</v>
      </c>
      <c r="L453" s="21">
        <f t="shared" si="60"/>
        <v>125</v>
      </c>
      <c r="M453" s="21">
        <f t="shared" si="61"/>
        <v>122</v>
      </c>
      <c r="N453" s="21">
        <f t="shared" si="62"/>
        <v>953250</v>
      </c>
      <c r="O453" s="23">
        <f t="shared" si="63"/>
        <v>930372</v>
      </c>
      <c r="P453" t="s">
        <v>23</v>
      </c>
      <c r="Q453" t="s">
        <v>24</v>
      </c>
      <c r="R453" t="s">
        <v>1853</v>
      </c>
      <c r="S453">
        <v>3078</v>
      </c>
      <c r="T453" s="24">
        <v>45048</v>
      </c>
    </row>
    <row r="454" spans="1:20" x14ac:dyDescent="0.25">
      <c r="A454" t="s">
        <v>375</v>
      </c>
      <c r="B454" s="24">
        <v>44924</v>
      </c>
      <c r="C454" s="24">
        <v>44926</v>
      </c>
      <c r="D454" s="18">
        <v>60</v>
      </c>
      <c r="E454" s="26">
        <v>2126.94</v>
      </c>
      <c r="F454" s="19">
        <f t="shared" si="55"/>
        <v>44985</v>
      </c>
      <c r="G454" s="24">
        <v>45048</v>
      </c>
      <c r="H454" s="20">
        <f t="shared" si="56"/>
        <v>63</v>
      </c>
      <c r="I454" s="21">
        <f t="shared" si="57"/>
        <v>133997.22</v>
      </c>
      <c r="J454" s="21">
        <f t="shared" si="58"/>
        <v>122</v>
      </c>
      <c r="K454" s="22">
        <f t="shared" si="59"/>
        <v>2004.94</v>
      </c>
      <c r="L454" s="21">
        <f t="shared" si="60"/>
        <v>124</v>
      </c>
      <c r="M454" s="21">
        <f t="shared" si="61"/>
        <v>122</v>
      </c>
      <c r="N454" s="21">
        <f t="shared" si="62"/>
        <v>263740.56</v>
      </c>
      <c r="O454" s="23">
        <f t="shared" si="63"/>
        <v>259486.68</v>
      </c>
      <c r="P454" t="s">
        <v>23</v>
      </c>
      <c r="Q454" t="s">
        <v>24</v>
      </c>
      <c r="R454" t="s">
        <v>1853</v>
      </c>
      <c r="S454">
        <v>3078</v>
      </c>
      <c r="T454" s="24">
        <v>45048</v>
      </c>
    </row>
    <row r="455" spans="1:20" x14ac:dyDescent="0.25">
      <c r="A455" t="s">
        <v>138</v>
      </c>
      <c r="B455" s="24">
        <v>44960</v>
      </c>
      <c r="C455" s="24">
        <v>44972</v>
      </c>
      <c r="D455" s="18">
        <v>60</v>
      </c>
      <c r="E455" s="26">
        <v>2838.5</v>
      </c>
      <c r="F455" s="19">
        <f t="shared" ref="F455:F518" si="64">EDATE(C455,2)</f>
        <v>45031</v>
      </c>
      <c r="G455" s="24">
        <v>45048</v>
      </c>
      <c r="H455" s="20">
        <f t="shared" si="56"/>
        <v>17</v>
      </c>
      <c r="I455" s="21">
        <f t="shared" si="57"/>
        <v>48254.5</v>
      </c>
      <c r="J455" s="21">
        <f t="shared" si="58"/>
        <v>77</v>
      </c>
      <c r="K455" s="22">
        <f t="shared" si="59"/>
        <v>2761.5</v>
      </c>
      <c r="L455" s="21">
        <f t="shared" si="60"/>
        <v>88</v>
      </c>
      <c r="M455" s="21">
        <f t="shared" si="61"/>
        <v>76</v>
      </c>
      <c r="N455" s="21">
        <f t="shared" si="62"/>
        <v>249788</v>
      </c>
      <c r="O455" s="23">
        <f t="shared" si="63"/>
        <v>215726</v>
      </c>
      <c r="P455" t="s">
        <v>23</v>
      </c>
      <c r="Q455" t="s">
        <v>24</v>
      </c>
      <c r="R455" t="s">
        <v>1853</v>
      </c>
      <c r="S455">
        <v>2935</v>
      </c>
      <c r="T455" s="24">
        <v>45048</v>
      </c>
    </row>
    <row r="456" spans="1:20" x14ac:dyDescent="0.25">
      <c r="A456" t="s">
        <v>139</v>
      </c>
      <c r="B456" s="24">
        <v>44964</v>
      </c>
      <c r="C456" s="24">
        <v>44973</v>
      </c>
      <c r="D456" s="18">
        <v>60</v>
      </c>
      <c r="E456" s="26">
        <v>9388.73</v>
      </c>
      <c r="F456" s="19">
        <f t="shared" si="64"/>
        <v>45032</v>
      </c>
      <c r="G456" s="24">
        <v>45048</v>
      </c>
      <c r="H456" s="20">
        <f t="shared" ref="H456:H519" si="65">G456-F456</f>
        <v>16</v>
      </c>
      <c r="I456" s="21">
        <f t="shared" ref="I456:I519" si="66">E456*H456</f>
        <v>150219.68</v>
      </c>
      <c r="J456" s="21">
        <f t="shared" ref="J456:J519" si="67">DAYS360(C456,G456)</f>
        <v>76</v>
      </c>
      <c r="K456" s="22">
        <f t="shared" ref="K456:K519" si="68">E456-J456</f>
        <v>9312.73</v>
      </c>
      <c r="L456" s="21">
        <f t="shared" ref="L456:L519" si="69">G456-B456</f>
        <v>84</v>
      </c>
      <c r="M456" s="21">
        <f t="shared" ref="M456:M519" si="70">G456-C456</f>
        <v>75</v>
      </c>
      <c r="N456" s="21">
        <f t="shared" ref="N456:N519" si="71">E456*L456</f>
        <v>788653.32</v>
      </c>
      <c r="O456" s="23">
        <f t="shared" ref="O456:O519" si="72">E456*M456</f>
        <v>704154.75</v>
      </c>
      <c r="P456" t="s">
        <v>23</v>
      </c>
      <c r="Q456" t="s">
        <v>24</v>
      </c>
      <c r="R456" t="s">
        <v>1853</v>
      </c>
      <c r="S456">
        <v>3077</v>
      </c>
      <c r="T456" s="24">
        <v>45048</v>
      </c>
    </row>
    <row r="457" spans="1:20" x14ac:dyDescent="0.25">
      <c r="A457" t="s">
        <v>140</v>
      </c>
      <c r="B457" s="24">
        <v>44986</v>
      </c>
      <c r="C457" s="24">
        <v>44993</v>
      </c>
      <c r="D457" s="18">
        <v>60</v>
      </c>
      <c r="E457" s="26">
        <v>2493.1999999999998</v>
      </c>
      <c r="F457" s="19">
        <f t="shared" si="64"/>
        <v>45054</v>
      </c>
      <c r="G457" s="24">
        <v>45069</v>
      </c>
      <c r="H457" s="20">
        <f t="shared" si="65"/>
        <v>15</v>
      </c>
      <c r="I457" s="21">
        <f t="shared" si="66"/>
        <v>37398</v>
      </c>
      <c r="J457" s="21">
        <f t="shared" si="67"/>
        <v>75</v>
      </c>
      <c r="K457" s="22">
        <f t="shared" si="68"/>
        <v>2418.1999999999998</v>
      </c>
      <c r="L457" s="21">
        <f t="shared" si="69"/>
        <v>83</v>
      </c>
      <c r="M457" s="21">
        <f t="shared" si="70"/>
        <v>76</v>
      </c>
      <c r="N457" s="21">
        <f t="shared" si="71"/>
        <v>206935.59999999998</v>
      </c>
      <c r="O457" s="23">
        <f t="shared" si="72"/>
        <v>189483.19999999998</v>
      </c>
      <c r="P457" t="s">
        <v>23</v>
      </c>
      <c r="Q457" t="s">
        <v>24</v>
      </c>
      <c r="R457" t="s">
        <v>1853</v>
      </c>
      <c r="S457">
        <v>3562</v>
      </c>
      <c r="T457" s="24">
        <v>45069</v>
      </c>
    </row>
    <row r="458" spans="1:20" x14ac:dyDescent="0.25">
      <c r="A458" t="s">
        <v>305</v>
      </c>
      <c r="B458" s="24">
        <v>44991</v>
      </c>
      <c r="C458" s="24">
        <v>44998</v>
      </c>
      <c r="D458" s="18">
        <v>60</v>
      </c>
      <c r="E458" s="26">
        <v>9561.69</v>
      </c>
      <c r="F458" s="19">
        <f t="shared" si="64"/>
        <v>45059</v>
      </c>
      <c r="G458" s="24">
        <v>45070</v>
      </c>
      <c r="H458" s="20">
        <f t="shared" si="65"/>
        <v>11</v>
      </c>
      <c r="I458" s="21">
        <f t="shared" si="66"/>
        <v>105178.59000000001</v>
      </c>
      <c r="J458" s="21">
        <f t="shared" si="67"/>
        <v>71</v>
      </c>
      <c r="K458" s="22">
        <f t="shared" si="68"/>
        <v>9490.69</v>
      </c>
      <c r="L458" s="21">
        <f t="shared" si="69"/>
        <v>79</v>
      </c>
      <c r="M458" s="21">
        <f t="shared" si="70"/>
        <v>72</v>
      </c>
      <c r="N458" s="21">
        <f t="shared" si="71"/>
        <v>755373.51</v>
      </c>
      <c r="O458" s="23">
        <f t="shared" si="72"/>
        <v>688441.68</v>
      </c>
      <c r="P458" t="s">
        <v>23</v>
      </c>
      <c r="Q458" t="s">
        <v>24</v>
      </c>
      <c r="R458" t="s">
        <v>1853</v>
      </c>
      <c r="S458">
        <v>3626</v>
      </c>
      <c r="T458" s="24">
        <v>45070</v>
      </c>
    </row>
    <row r="459" spans="1:20" x14ac:dyDescent="0.25">
      <c r="A459" t="s">
        <v>331</v>
      </c>
      <c r="B459" s="24">
        <v>45017</v>
      </c>
      <c r="C459" s="24">
        <v>45022</v>
      </c>
      <c r="D459" s="18">
        <v>60</v>
      </c>
      <c r="E459" s="26">
        <v>2986.4</v>
      </c>
      <c r="F459" s="19">
        <f t="shared" si="64"/>
        <v>45083</v>
      </c>
      <c r="G459" s="24">
        <v>45105</v>
      </c>
      <c r="H459" s="20">
        <f t="shared" si="65"/>
        <v>22</v>
      </c>
      <c r="I459" s="21">
        <f t="shared" si="66"/>
        <v>65700.800000000003</v>
      </c>
      <c r="J459" s="21">
        <f t="shared" si="67"/>
        <v>82</v>
      </c>
      <c r="K459" s="22">
        <f t="shared" si="68"/>
        <v>2904.4</v>
      </c>
      <c r="L459" s="21">
        <f t="shared" si="69"/>
        <v>88</v>
      </c>
      <c r="M459" s="21">
        <f t="shared" si="70"/>
        <v>83</v>
      </c>
      <c r="N459" s="21">
        <f t="shared" si="71"/>
        <v>262803.20000000001</v>
      </c>
      <c r="O459" s="23">
        <f t="shared" si="72"/>
        <v>247871.2</v>
      </c>
      <c r="P459" t="s">
        <v>23</v>
      </c>
      <c r="Q459" t="s">
        <v>24</v>
      </c>
      <c r="R459" t="s">
        <v>1853</v>
      </c>
      <c r="S459">
        <v>4278</v>
      </c>
      <c r="T459" s="24">
        <v>45105</v>
      </c>
    </row>
    <row r="460" spans="1:20" x14ac:dyDescent="0.25">
      <c r="A460" t="s">
        <v>144</v>
      </c>
      <c r="B460" s="24">
        <v>45022</v>
      </c>
      <c r="C460" s="24">
        <v>45033</v>
      </c>
      <c r="D460" s="18">
        <v>60</v>
      </c>
      <c r="E460" s="26">
        <v>11601.76</v>
      </c>
      <c r="F460" s="19">
        <f t="shared" si="64"/>
        <v>45094</v>
      </c>
      <c r="G460" s="24">
        <v>45105</v>
      </c>
      <c r="H460" s="20">
        <f t="shared" si="65"/>
        <v>11</v>
      </c>
      <c r="I460" s="21">
        <f t="shared" si="66"/>
        <v>127619.36</v>
      </c>
      <c r="J460" s="21">
        <f t="shared" si="67"/>
        <v>71</v>
      </c>
      <c r="K460" s="22">
        <f t="shared" si="68"/>
        <v>11530.76</v>
      </c>
      <c r="L460" s="21">
        <f t="shared" si="69"/>
        <v>83</v>
      </c>
      <c r="M460" s="21">
        <f t="shared" si="70"/>
        <v>72</v>
      </c>
      <c r="N460" s="21">
        <f t="shared" si="71"/>
        <v>962946.08000000007</v>
      </c>
      <c r="O460" s="23">
        <f t="shared" si="72"/>
        <v>835326.72</v>
      </c>
      <c r="P460" t="s">
        <v>23</v>
      </c>
      <c r="Q460" t="s">
        <v>24</v>
      </c>
      <c r="R460" t="s">
        <v>1853</v>
      </c>
      <c r="S460">
        <v>4346</v>
      </c>
      <c r="T460" s="24">
        <v>45105</v>
      </c>
    </row>
    <row r="461" spans="1:20" x14ac:dyDescent="0.25">
      <c r="A461" t="s">
        <v>461</v>
      </c>
      <c r="B461" s="24">
        <v>44842</v>
      </c>
      <c r="C461" s="24">
        <v>44845</v>
      </c>
      <c r="D461" s="18">
        <v>60</v>
      </c>
      <c r="E461" s="26">
        <v>1894.5</v>
      </c>
      <c r="F461" s="19">
        <f t="shared" si="64"/>
        <v>44906</v>
      </c>
      <c r="G461" s="24">
        <v>45049</v>
      </c>
      <c r="H461" s="20">
        <f t="shared" si="65"/>
        <v>143</v>
      </c>
      <c r="I461" s="21">
        <f t="shared" si="66"/>
        <v>270913.5</v>
      </c>
      <c r="J461" s="21">
        <f t="shared" si="67"/>
        <v>202</v>
      </c>
      <c r="K461" s="22">
        <f t="shared" si="68"/>
        <v>1692.5</v>
      </c>
      <c r="L461" s="21">
        <f t="shared" si="69"/>
        <v>207</v>
      </c>
      <c r="M461" s="21">
        <f t="shared" si="70"/>
        <v>204</v>
      </c>
      <c r="N461" s="21">
        <f t="shared" si="71"/>
        <v>392161.5</v>
      </c>
      <c r="O461" s="23">
        <f t="shared" si="72"/>
        <v>386478</v>
      </c>
      <c r="P461" t="s">
        <v>23</v>
      </c>
      <c r="Q461" t="s">
        <v>24</v>
      </c>
      <c r="R461" t="s">
        <v>1854</v>
      </c>
      <c r="S461">
        <v>3125</v>
      </c>
      <c r="T461" s="24">
        <v>45049</v>
      </c>
    </row>
    <row r="462" spans="1:20" x14ac:dyDescent="0.25">
      <c r="A462" t="s">
        <v>462</v>
      </c>
      <c r="B462" s="24">
        <v>44919</v>
      </c>
      <c r="C462" s="24">
        <v>44929</v>
      </c>
      <c r="D462" s="18">
        <v>60</v>
      </c>
      <c r="E462">
        <v>101.7</v>
      </c>
      <c r="F462" s="19">
        <f t="shared" si="64"/>
        <v>44988</v>
      </c>
      <c r="G462" s="24">
        <v>45049</v>
      </c>
      <c r="H462" s="20">
        <f t="shared" si="65"/>
        <v>61</v>
      </c>
      <c r="I462" s="21">
        <f t="shared" si="66"/>
        <v>6203.7</v>
      </c>
      <c r="J462" s="21">
        <f t="shared" si="67"/>
        <v>120</v>
      </c>
      <c r="K462" s="22">
        <f t="shared" si="68"/>
        <v>-18.299999999999997</v>
      </c>
      <c r="L462" s="21">
        <f t="shared" si="69"/>
        <v>130</v>
      </c>
      <c r="M462" s="21">
        <f t="shared" si="70"/>
        <v>120</v>
      </c>
      <c r="N462" s="21">
        <f t="shared" si="71"/>
        <v>13221</v>
      </c>
      <c r="O462" s="23">
        <f t="shared" si="72"/>
        <v>12204</v>
      </c>
      <c r="P462" t="s">
        <v>23</v>
      </c>
      <c r="Q462" t="s">
        <v>24</v>
      </c>
      <c r="R462" t="s">
        <v>1854</v>
      </c>
      <c r="S462">
        <v>3125</v>
      </c>
      <c r="T462" s="24">
        <v>45049</v>
      </c>
    </row>
    <row r="463" spans="1:20" x14ac:dyDescent="0.25">
      <c r="A463" t="s">
        <v>463</v>
      </c>
      <c r="B463" s="24">
        <v>44925</v>
      </c>
      <c r="C463" s="24">
        <v>44929</v>
      </c>
      <c r="D463" s="18">
        <v>60</v>
      </c>
      <c r="E463" s="26">
        <v>1894.5</v>
      </c>
      <c r="F463" s="19">
        <f t="shared" si="64"/>
        <v>44988</v>
      </c>
      <c r="G463" s="24">
        <v>45049</v>
      </c>
      <c r="H463" s="20">
        <f t="shared" si="65"/>
        <v>61</v>
      </c>
      <c r="I463" s="21">
        <f t="shared" si="66"/>
        <v>115564.5</v>
      </c>
      <c r="J463" s="21">
        <f t="shared" si="67"/>
        <v>120</v>
      </c>
      <c r="K463" s="22">
        <f t="shared" si="68"/>
        <v>1774.5</v>
      </c>
      <c r="L463" s="21">
        <f t="shared" si="69"/>
        <v>124</v>
      </c>
      <c r="M463" s="21">
        <f t="shared" si="70"/>
        <v>120</v>
      </c>
      <c r="N463" s="21">
        <f t="shared" si="71"/>
        <v>234918</v>
      </c>
      <c r="O463" s="23">
        <f t="shared" si="72"/>
        <v>227340</v>
      </c>
      <c r="P463" t="s">
        <v>23</v>
      </c>
      <c r="Q463" t="s">
        <v>24</v>
      </c>
      <c r="R463" t="s">
        <v>1854</v>
      </c>
      <c r="S463">
        <v>3125</v>
      </c>
      <c r="T463" s="24">
        <v>45049</v>
      </c>
    </row>
    <row r="464" spans="1:20" x14ac:dyDescent="0.25">
      <c r="A464" t="s">
        <v>464</v>
      </c>
      <c r="B464" s="24">
        <v>44925</v>
      </c>
      <c r="C464" s="24">
        <v>44929</v>
      </c>
      <c r="D464" s="18">
        <v>60</v>
      </c>
      <c r="E464">
        <v>544.32000000000005</v>
      </c>
      <c r="F464" s="19">
        <f t="shared" si="64"/>
        <v>44988</v>
      </c>
      <c r="G464" s="24">
        <v>45049</v>
      </c>
      <c r="H464" s="20">
        <f t="shared" si="65"/>
        <v>61</v>
      </c>
      <c r="I464" s="21">
        <f t="shared" si="66"/>
        <v>33203.520000000004</v>
      </c>
      <c r="J464" s="21">
        <f t="shared" si="67"/>
        <v>120</v>
      </c>
      <c r="K464" s="22">
        <f t="shared" si="68"/>
        <v>424.32000000000005</v>
      </c>
      <c r="L464" s="21">
        <f t="shared" si="69"/>
        <v>124</v>
      </c>
      <c r="M464" s="21">
        <f t="shared" si="70"/>
        <v>120</v>
      </c>
      <c r="N464" s="21">
        <f t="shared" si="71"/>
        <v>67495.680000000008</v>
      </c>
      <c r="O464" s="23">
        <f t="shared" si="72"/>
        <v>65318.400000000009</v>
      </c>
      <c r="P464" t="s">
        <v>23</v>
      </c>
      <c r="Q464" t="s">
        <v>24</v>
      </c>
      <c r="R464" t="s">
        <v>1854</v>
      </c>
      <c r="S464">
        <v>3125</v>
      </c>
      <c r="T464" s="24">
        <v>45049</v>
      </c>
    </row>
    <row r="465" spans="1:20" x14ac:dyDescent="0.25">
      <c r="A465" t="s">
        <v>468</v>
      </c>
      <c r="B465" s="24">
        <v>44962</v>
      </c>
      <c r="C465" s="24">
        <v>44973</v>
      </c>
      <c r="D465" s="18">
        <v>60</v>
      </c>
      <c r="E465" s="26">
        <v>3212.3</v>
      </c>
      <c r="F465" s="19">
        <f t="shared" si="64"/>
        <v>45032</v>
      </c>
      <c r="G465" s="24">
        <v>45048</v>
      </c>
      <c r="H465" s="20">
        <f t="shared" si="65"/>
        <v>16</v>
      </c>
      <c r="I465" s="21">
        <f t="shared" si="66"/>
        <v>51396.800000000003</v>
      </c>
      <c r="J465" s="21">
        <f t="shared" si="67"/>
        <v>76</v>
      </c>
      <c r="K465" s="22">
        <f t="shared" si="68"/>
        <v>3136.3</v>
      </c>
      <c r="L465" s="21">
        <f t="shared" si="69"/>
        <v>86</v>
      </c>
      <c r="M465" s="21">
        <f t="shared" si="70"/>
        <v>75</v>
      </c>
      <c r="N465" s="21">
        <f t="shared" si="71"/>
        <v>276257.8</v>
      </c>
      <c r="O465" s="23">
        <f t="shared" si="72"/>
        <v>240922.5</v>
      </c>
      <c r="P465" t="s">
        <v>23</v>
      </c>
      <c r="Q465" t="s">
        <v>24</v>
      </c>
      <c r="R465" t="s">
        <v>1854</v>
      </c>
      <c r="S465">
        <v>2967</v>
      </c>
      <c r="T465" s="24">
        <v>45048</v>
      </c>
    </row>
    <row r="466" spans="1:20" x14ac:dyDescent="0.25">
      <c r="A466" t="s">
        <v>109</v>
      </c>
      <c r="B466" s="24">
        <v>44962</v>
      </c>
      <c r="C466" s="24">
        <v>44973</v>
      </c>
      <c r="D466" s="18">
        <v>60</v>
      </c>
      <c r="E466" s="26">
        <v>2778.12</v>
      </c>
      <c r="F466" s="19">
        <f t="shared" si="64"/>
        <v>45032</v>
      </c>
      <c r="G466" s="24">
        <v>45049</v>
      </c>
      <c r="H466" s="20">
        <f t="shared" si="65"/>
        <v>17</v>
      </c>
      <c r="I466" s="21">
        <f t="shared" si="66"/>
        <v>47228.04</v>
      </c>
      <c r="J466" s="21">
        <f t="shared" si="67"/>
        <v>77</v>
      </c>
      <c r="K466" s="22">
        <f t="shared" si="68"/>
        <v>2701.12</v>
      </c>
      <c r="L466" s="21">
        <f t="shared" si="69"/>
        <v>87</v>
      </c>
      <c r="M466" s="21">
        <f t="shared" si="70"/>
        <v>76</v>
      </c>
      <c r="N466" s="21">
        <f t="shared" si="71"/>
        <v>241696.44</v>
      </c>
      <c r="O466" s="23">
        <f t="shared" si="72"/>
        <v>211137.12</v>
      </c>
      <c r="P466" t="s">
        <v>23</v>
      </c>
      <c r="Q466" t="s">
        <v>24</v>
      </c>
      <c r="R466" t="s">
        <v>1854</v>
      </c>
      <c r="S466">
        <v>3124</v>
      </c>
      <c r="T466" s="24">
        <v>45049</v>
      </c>
    </row>
    <row r="467" spans="1:20" x14ac:dyDescent="0.25">
      <c r="A467" t="s">
        <v>291</v>
      </c>
      <c r="B467" s="24">
        <v>44988</v>
      </c>
      <c r="C467" s="24">
        <v>44995</v>
      </c>
      <c r="D467" s="18">
        <v>60</v>
      </c>
      <c r="E467" s="26">
        <v>2943.1</v>
      </c>
      <c r="F467" s="19">
        <f t="shared" si="64"/>
        <v>45056</v>
      </c>
      <c r="G467" s="24">
        <v>45069</v>
      </c>
      <c r="H467" s="20">
        <f t="shared" si="65"/>
        <v>13</v>
      </c>
      <c r="I467" s="21">
        <f t="shared" si="66"/>
        <v>38260.299999999996</v>
      </c>
      <c r="J467" s="21">
        <f t="shared" si="67"/>
        <v>73</v>
      </c>
      <c r="K467" s="22">
        <f t="shared" si="68"/>
        <v>2870.1</v>
      </c>
      <c r="L467" s="21">
        <f t="shared" si="69"/>
        <v>81</v>
      </c>
      <c r="M467" s="21">
        <f t="shared" si="70"/>
        <v>74</v>
      </c>
      <c r="N467" s="21">
        <f t="shared" si="71"/>
        <v>238391.1</v>
      </c>
      <c r="O467" s="23">
        <f t="shared" si="72"/>
        <v>217789.4</v>
      </c>
      <c r="P467" t="s">
        <v>23</v>
      </c>
      <c r="Q467" t="s">
        <v>24</v>
      </c>
      <c r="R467" t="s">
        <v>1854</v>
      </c>
      <c r="S467">
        <v>3594</v>
      </c>
      <c r="T467" s="24">
        <v>45069</v>
      </c>
    </row>
    <row r="468" spans="1:20" x14ac:dyDescent="0.25">
      <c r="A468" t="s">
        <v>113</v>
      </c>
      <c r="B468" s="24">
        <v>44988</v>
      </c>
      <c r="C468" s="24">
        <v>44994</v>
      </c>
      <c r="D468" s="18">
        <v>60</v>
      </c>
      <c r="E468" s="26">
        <v>1769.52</v>
      </c>
      <c r="F468" s="19">
        <f t="shared" si="64"/>
        <v>45055</v>
      </c>
      <c r="G468" s="24">
        <v>45070</v>
      </c>
      <c r="H468" s="20">
        <f t="shared" si="65"/>
        <v>15</v>
      </c>
      <c r="I468" s="21">
        <f t="shared" si="66"/>
        <v>26542.799999999999</v>
      </c>
      <c r="J468" s="21">
        <f t="shared" si="67"/>
        <v>75</v>
      </c>
      <c r="K468" s="22">
        <f t="shared" si="68"/>
        <v>1694.52</v>
      </c>
      <c r="L468" s="21">
        <f t="shared" si="69"/>
        <v>82</v>
      </c>
      <c r="M468" s="21">
        <f t="shared" si="70"/>
        <v>76</v>
      </c>
      <c r="N468" s="21">
        <f t="shared" si="71"/>
        <v>145100.63999999998</v>
      </c>
      <c r="O468" s="23">
        <f t="shared" si="72"/>
        <v>134483.51999999999</v>
      </c>
      <c r="P468" t="s">
        <v>23</v>
      </c>
      <c r="Q468" t="s">
        <v>24</v>
      </c>
      <c r="R468" t="s">
        <v>1854</v>
      </c>
      <c r="S468">
        <v>3658</v>
      </c>
      <c r="T468" s="24">
        <v>45070</v>
      </c>
    </row>
    <row r="469" spans="1:20" x14ac:dyDescent="0.25">
      <c r="A469" t="s">
        <v>114</v>
      </c>
      <c r="B469" s="24">
        <v>45022</v>
      </c>
      <c r="C469" s="24">
        <v>45030</v>
      </c>
      <c r="D469" s="18">
        <v>60</v>
      </c>
      <c r="E469" s="26">
        <v>3422.7</v>
      </c>
      <c r="F469" s="19">
        <f t="shared" si="64"/>
        <v>45091</v>
      </c>
      <c r="G469" s="24">
        <v>45105</v>
      </c>
      <c r="H469" s="20">
        <f t="shared" si="65"/>
        <v>14</v>
      </c>
      <c r="I469" s="21">
        <f t="shared" si="66"/>
        <v>47917.799999999996</v>
      </c>
      <c r="J469" s="21">
        <f t="shared" si="67"/>
        <v>74</v>
      </c>
      <c r="K469" s="22">
        <f t="shared" si="68"/>
        <v>3348.7</v>
      </c>
      <c r="L469" s="21">
        <f t="shared" si="69"/>
        <v>83</v>
      </c>
      <c r="M469" s="21">
        <f t="shared" si="70"/>
        <v>75</v>
      </c>
      <c r="N469" s="21">
        <f t="shared" si="71"/>
        <v>284084.09999999998</v>
      </c>
      <c r="O469" s="23">
        <f t="shared" si="72"/>
        <v>256702.5</v>
      </c>
      <c r="P469" t="s">
        <v>23</v>
      </c>
      <c r="Q469" t="s">
        <v>24</v>
      </c>
      <c r="R469" t="s">
        <v>1854</v>
      </c>
      <c r="S469">
        <v>4314</v>
      </c>
      <c r="T469" s="24">
        <v>45105</v>
      </c>
    </row>
    <row r="470" spans="1:20" x14ac:dyDescent="0.25">
      <c r="A470" t="s">
        <v>115</v>
      </c>
      <c r="B470" s="24">
        <v>45022</v>
      </c>
      <c r="C470" s="24">
        <v>45027</v>
      </c>
      <c r="D470" s="18">
        <v>60</v>
      </c>
      <c r="E470" s="26">
        <v>1797.95</v>
      </c>
      <c r="F470" s="19">
        <f t="shared" si="64"/>
        <v>45088</v>
      </c>
      <c r="G470" s="24">
        <v>45105</v>
      </c>
      <c r="H470" s="20">
        <f t="shared" si="65"/>
        <v>17</v>
      </c>
      <c r="I470" s="21">
        <f t="shared" si="66"/>
        <v>30565.15</v>
      </c>
      <c r="J470" s="21">
        <f t="shared" si="67"/>
        <v>77</v>
      </c>
      <c r="K470" s="22">
        <f t="shared" si="68"/>
        <v>1720.95</v>
      </c>
      <c r="L470" s="21">
        <f t="shared" si="69"/>
        <v>83</v>
      </c>
      <c r="M470" s="21">
        <f t="shared" si="70"/>
        <v>78</v>
      </c>
      <c r="N470" s="21">
        <f t="shared" si="71"/>
        <v>149229.85</v>
      </c>
      <c r="O470" s="23">
        <f t="shared" si="72"/>
        <v>140240.1</v>
      </c>
      <c r="P470" t="s">
        <v>23</v>
      </c>
      <c r="Q470" t="s">
        <v>24</v>
      </c>
      <c r="R470" t="s">
        <v>1854</v>
      </c>
      <c r="S470">
        <v>4385</v>
      </c>
      <c r="T470" s="24">
        <v>45105</v>
      </c>
    </row>
    <row r="471" spans="1:20" x14ac:dyDescent="0.25">
      <c r="A471" t="s">
        <v>136</v>
      </c>
      <c r="B471" s="24">
        <v>44964</v>
      </c>
      <c r="C471" s="24">
        <v>44973</v>
      </c>
      <c r="D471" s="18">
        <v>60</v>
      </c>
      <c r="E471" s="26">
        <v>2272.1999999999998</v>
      </c>
      <c r="F471" s="19">
        <f t="shared" si="64"/>
        <v>45032</v>
      </c>
      <c r="G471" s="24">
        <v>45048</v>
      </c>
      <c r="H471" s="20">
        <f t="shared" si="65"/>
        <v>16</v>
      </c>
      <c r="I471" s="21">
        <f t="shared" si="66"/>
        <v>36355.199999999997</v>
      </c>
      <c r="J471" s="21">
        <f t="shared" si="67"/>
        <v>76</v>
      </c>
      <c r="K471" s="22">
        <f t="shared" si="68"/>
        <v>2196.1999999999998</v>
      </c>
      <c r="L471" s="21">
        <f t="shared" si="69"/>
        <v>84</v>
      </c>
      <c r="M471" s="21">
        <f t="shared" si="70"/>
        <v>75</v>
      </c>
      <c r="N471" s="21">
        <f t="shared" si="71"/>
        <v>190864.8</v>
      </c>
      <c r="O471" s="23">
        <f t="shared" si="72"/>
        <v>170415</v>
      </c>
      <c r="P471" t="s">
        <v>23</v>
      </c>
      <c r="Q471" t="s">
        <v>24</v>
      </c>
      <c r="R471" t="s">
        <v>1855</v>
      </c>
      <c r="S471">
        <v>2946</v>
      </c>
      <c r="T471" s="24">
        <v>45048</v>
      </c>
    </row>
    <row r="472" spans="1:20" x14ac:dyDescent="0.25">
      <c r="A472" t="s">
        <v>137</v>
      </c>
      <c r="B472" s="24">
        <v>44964</v>
      </c>
      <c r="C472" s="24">
        <v>44973</v>
      </c>
      <c r="D472" s="18">
        <v>60</v>
      </c>
      <c r="E472">
        <v>811.8</v>
      </c>
      <c r="F472" s="19">
        <f t="shared" si="64"/>
        <v>45032</v>
      </c>
      <c r="G472" s="24">
        <v>45048</v>
      </c>
      <c r="H472" s="20">
        <f t="shared" si="65"/>
        <v>16</v>
      </c>
      <c r="I472" s="21">
        <f t="shared" si="66"/>
        <v>12988.8</v>
      </c>
      <c r="J472" s="21">
        <f t="shared" si="67"/>
        <v>76</v>
      </c>
      <c r="K472" s="22">
        <f t="shared" si="68"/>
        <v>735.8</v>
      </c>
      <c r="L472" s="21">
        <f t="shared" si="69"/>
        <v>84</v>
      </c>
      <c r="M472" s="21">
        <f t="shared" si="70"/>
        <v>75</v>
      </c>
      <c r="N472" s="21">
        <f t="shared" si="71"/>
        <v>68191.199999999997</v>
      </c>
      <c r="O472" s="23">
        <f t="shared" si="72"/>
        <v>60885</v>
      </c>
      <c r="P472" t="s">
        <v>23</v>
      </c>
      <c r="Q472" t="s">
        <v>24</v>
      </c>
      <c r="R472" t="s">
        <v>1855</v>
      </c>
      <c r="S472">
        <v>3088</v>
      </c>
      <c r="T472" s="24">
        <v>45048</v>
      </c>
    </row>
    <row r="473" spans="1:20" x14ac:dyDescent="0.25">
      <c r="A473" t="s">
        <v>304</v>
      </c>
      <c r="B473" s="24">
        <v>44995</v>
      </c>
      <c r="C473" s="24">
        <v>45006</v>
      </c>
      <c r="D473" s="18">
        <v>60</v>
      </c>
      <c r="E473">
        <v>892.1</v>
      </c>
      <c r="F473" s="19">
        <f t="shared" si="64"/>
        <v>45067</v>
      </c>
      <c r="G473" s="24">
        <v>45069</v>
      </c>
      <c r="H473" s="20">
        <f t="shared" si="65"/>
        <v>2</v>
      </c>
      <c r="I473" s="21">
        <f t="shared" si="66"/>
        <v>1784.2</v>
      </c>
      <c r="J473" s="21">
        <f t="shared" si="67"/>
        <v>62</v>
      </c>
      <c r="K473" s="22">
        <f t="shared" si="68"/>
        <v>830.1</v>
      </c>
      <c r="L473" s="21">
        <f t="shared" si="69"/>
        <v>74</v>
      </c>
      <c r="M473" s="21">
        <f t="shared" si="70"/>
        <v>63</v>
      </c>
      <c r="N473" s="21">
        <f t="shared" si="71"/>
        <v>66015.400000000009</v>
      </c>
      <c r="O473" s="23">
        <f t="shared" si="72"/>
        <v>56202.3</v>
      </c>
      <c r="P473" t="s">
        <v>23</v>
      </c>
      <c r="Q473" t="s">
        <v>24</v>
      </c>
      <c r="R473" t="s">
        <v>1855</v>
      </c>
      <c r="S473">
        <v>3573</v>
      </c>
      <c r="T473" s="24">
        <v>45069</v>
      </c>
    </row>
    <row r="474" spans="1:20" x14ac:dyDescent="0.25">
      <c r="A474" t="s">
        <v>138</v>
      </c>
      <c r="B474" s="24">
        <v>44995</v>
      </c>
      <c r="C474" s="24">
        <v>44999</v>
      </c>
      <c r="D474" s="18">
        <v>60</v>
      </c>
      <c r="E474" s="26">
        <v>2109.1</v>
      </c>
      <c r="F474" s="19">
        <f t="shared" si="64"/>
        <v>45060</v>
      </c>
      <c r="G474" s="24">
        <v>45070</v>
      </c>
      <c r="H474" s="20">
        <f t="shared" si="65"/>
        <v>10</v>
      </c>
      <c r="I474" s="21">
        <f t="shared" si="66"/>
        <v>21091</v>
      </c>
      <c r="J474" s="21">
        <f t="shared" si="67"/>
        <v>70</v>
      </c>
      <c r="K474" s="22">
        <f t="shared" si="68"/>
        <v>2039.1</v>
      </c>
      <c r="L474" s="21">
        <f t="shared" si="69"/>
        <v>75</v>
      </c>
      <c r="M474" s="21">
        <f t="shared" si="70"/>
        <v>71</v>
      </c>
      <c r="N474" s="21">
        <f t="shared" si="71"/>
        <v>158182.5</v>
      </c>
      <c r="O474" s="23">
        <f t="shared" si="72"/>
        <v>149746.1</v>
      </c>
      <c r="P474" t="s">
        <v>23</v>
      </c>
      <c r="Q474" t="s">
        <v>24</v>
      </c>
      <c r="R474" t="s">
        <v>1855</v>
      </c>
      <c r="S474">
        <v>3637</v>
      </c>
      <c r="T474" s="24">
        <v>45070</v>
      </c>
    </row>
    <row r="475" spans="1:20" x14ac:dyDescent="0.25">
      <c r="A475" t="s">
        <v>139</v>
      </c>
      <c r="B475" s="24">
        <v>45023</v>
      </c>
      <c r="C475" s="24">
        <v>45033</v>
      </c>
      <c r="D475" s="18">
        <v>60</v>
      </c>
      <c r="E475" s="26">
        <v>1197.3</v>
      </c>
      <c r="F475" s="19">
        <f t="shared" si="64"/>
        <v>45094</v>
      </c>
      <c r="G475" s="24">
        <v>45105</v>
      </c>
      <c r="H475" s="20">
        <f t="shared" si="65"/>
        <v>11</v>
      </c>
      <c r="I475" s="21">
        <f t="shared" si="66"/>
        <v>13170.3</v>
      </c>
      <c r="J475" s="21">
        <f t="shared" si="67"/>
        <v>71</v>
      </c>
      <c r="K475" s="22">
        <f t="shared" si="68"/>
        <v>1126.3</v>
      </c>
      <c r="L475" s="21">
        <f t="shared" si="69"/>
        <v>82</v>
      </c>
      <c r="M475" s="21">
        <f t="shared" si="70"/>
        <v>72</v>
      </c>
      <c r="N475" s="21">
        <f t="shared" si="71"/>
        <v>98178.599999999991</v>
      </c>
      <c r="O475" s="23">
        <f t="shared" si="72"/>
        <v>86205.599999999991</v>
      </c>
      <c r="P475" t="s">
        <v>23</v>
      </c>
      <c r="Q475" t="s">
        <v>24</v>
      </c>
      <c r="R475" t="s">
        <v>1855</v>
      </c>
      <c r="S475">
        <v>4289</v>
      </c>
      <c r="T475" s="24">
        <v>45105</v>
      </c>
    </row>
    <row r="476" spans="1:20" x14ac:dyDescent="0.25">
      <c r="A476" t="s">
        <v>140</v>
      </c>
      <c r="B476" s="24">
        <v>45023</v>
      </c>
      <c r="C476" s="24">
        <v>45033</v>
      </c>
      <c r="D476" s="18">
        <v>60</v>
      </c>
      <c r="E476" s="26">
        <v>2210.5</v>
      </c>
      <c r="F476" s="19">
        <f t="shared" si="64"/>
        <v>45094</v>
      </c>
      <c r="G476" s="24">
        <v>45105</v>
      </c>
      <c r="H476" s="20">
        <f t="shared" si="65"/>
        <v>11</v>
      </c>
      <c r="I476" s="21">
        <f t="shared" si="66"/>
        <v>24315.5</v>
      </c>
      <c r="J476" s="21">
        <f t="shared" si="67"/>
        <v>71</v>
      </c>
      <c r="K476" s="22">
        <f t="shared" si="68"/>
        <v>2139.5</v>
      </c>
      <c r="L476" s="21">
        <f t="shared" si="69"/>
        <v>82</v>
      </c>
      <c r="M476" s="21">
        <f t="shared" si="70"/>
        <v>72</v>
      </c>
      <c r="N476" s="21">
        <f t="shared" si="71"/>
        <v>181261</v>
      </c>
      <c r="O476" s="23">
        <f t="shared" si="72"/>
        <v>159156</v>
      </c>
      <c r="P476" t="s">
        <v>23</v>
      </c>
      <c r="Q476" t="s">
        <v>24</v>
      </c>
      <c r="R476" t="s">
        <v>1855</v>
      </c>
      <c r="S476">
        <v>4358</v>
      </c>
      <c r="T476" s="24">
        <v>45105</v>
      </c>
    </row>
    <row r="477" spans="1:20" x14ac:dyDescent="0.25">
      <c r="A477" t="s">
        <v>137</v>
      </c>
      <c r="B477" s="24">
        <v>44959</v>
      </c>
      <c r="C477" s="24">
        <v>44974</v>
      </c>
      <c r="D477" s="18">
        <v>60</v>
      </c>
      <c r="E477" s="26">
        <v>1645.5</v>
      </c>
      <c r="F477" s="19">
        <f t="shared" si="64"/>
        <v>45033</v>
      </c>
      <c r="G477" s="24">
        <v>45048</v>
      </c>
      <c r="H477" s="20">
        <f t="shared" si="65"/>
        <v>15</v>
      </c>
      <c r="I477" s="21">
        <f t="shared" si="66"/>
        <v>24682.5</v>
      </c>
      <c r="J477" s="21">
        <f t="shared" si="67"/>
        <v>75</v>
      </c>
      <c r="K477" s="22">
        <f t="shared" si="68"/>
        <v>1570.5</v>
      </c>
      <c r="L477" s="21">
        <f t="shared" si="69"/>
        <v>89</v>
      </c>
      <c r="M477" s="21">
        <f t="shared" si="70"/>
        <v>74</v>
      </c>
      <c r="N477" s="21">
        <f t="shared" si="71"/>
        <v>146449.5</v>
      </c>
      <c r="O477" s="23">
        <f t="shared" si="72"/>
        <v>121767</v>
      </c>
      <c r="P477" t="s">
        <v>23</v>
      </c>
      <c r="Q477" t="s">
        <v>24</v>
      </c>
      <c r="R477" t="s">
        <v>1856</v>
      </c>
      <c r="S477">
        <v>3008</v>
      </c>
      <c r="T477" s="24">
        <v>45048</v>
      </c>
    </row>
    <row r="478" spans="1:20" x14ac:dyDescent="0.25">
      <c r="A478" t="s">
        <v>304</v>
      </c>
      <c r="B478" s="24">
        <v>44960</v>
      </c>
      <c r="C478" s="24">
        <v>44972</v>
      </c>
      <c r="D478" s="18">
        <v>60</v>
      </c>
      <c r="E478" s="26">
        <v>1081.44</v>
      </c>
      <c r="F478" s="19">
        <f t="shared" si="64"/>
        <v>45031</v>
      </c>
      <c r="G478" s="24">
        <v>45049</v>
      </c>
      <c r="H478" s="20">
        <f t="shared" si="65"/>
        <v>18</v>
      </c>
      <c r="I478" s="21">
        <f t="shared" si="66"/>
        <v>19465.920000000002</v>
      </c>
      <c r="J478" s="21">
        <f t="shared" si="67"/>
        <v>78</v>
      </c>
      <c r="K478" s="22">
        <f t="shared" si="68"/>
        <v>1003.44</v>
      </c>
      <c r="L478" s="21">
        <f t="shared" si="69"/>
        <v>89</v>
      </c>
      <c r="M478" s="21">
        <f t="shared" si="70"/>
        <v>77</v>
      </c>
      <c r="N478" s="21">
        <f t="shared" si="71"/>
        <v>96248.16</v>
      </c>
      <c r="O478" s="23">
        <f t="shared" si="72"/>
        <v>83270.880000000005</v>
      </c>
      <c r="P478" t="s">
        <v>23</v>
      </c>
      <c r="Q478" t="s">
        <v>24</v>
      </c>
      <c r="R478" t="s">
        <v>1856</v>
      </c>
      <c r="S478">
        <v>3142</v>
      </c>
      <c r="T478" s="24">
        <v>45049</v>
      </c>
    </row>
    <row r="479" spans="1:20" x14ac:dyDescent="0.25">
      <c r="A479" t="s">
        <v>138</v>
      </c>
      <c r="B479" s="24">
        <v>44987</v>
      </c>
      <c r="C479" s="24">
        <v>44994</v>
      </c>
      <c r="D479" s="18">
        <v>60</v>
      </c>
      <c r="E479" s="26">
        <v>1720.8</v>
      </c>
      <c r="F479" s="19">
        <f t="shared" si="64"/>
        <v>45055</v>
      </c>
      <c r="G479" s="24">
        <v>45069</v>
      </c>
      <c r="H479" s="20">
        <f t="shared" si="65"/>
        <v>14</v>
      </c>
      <c r="I479" s="21">
        <f t="shared" si="66"/>
        <v>24091.200000000001</v>
      </c>
      <c r="J479" s="21">
        <f t="shared" si="67"/>
        <v>74</v>
      </c>
      <c r="K479" s="22">
        <f t="shared" si="68"/>
        <v>1646.8</v>
      </c>
      <c r="L479" s="21">
        <f t="shared" si="69"/>
        <v>82</v>
      </c>
      <c r="M479" s="21">
        <f t="shared" si="70"/>
        <v>75</v>
      </c>
      <c r="N479" s="21">
        <f t="shared" si="71"/>
        <v>141105.60000000001</v>
      </c>
      <c r="O479" s="23">
        <f t="shared" si="72"/>
        <v>129060</v>
      </c>
      <c r="P479" t="s">
        <v>23</v>
      </c>
      <c r="Q479" t="s">
        <v>24</v>
      </c>
      <c r="R479" t="s">
        <v>1856</v>
      </c>
      <c r="S479">
        <v>3609</v>
      </c>
      <c r="T479" s="24">
        <v>45069</v>
      </c>
    </row>
    <row r="480" spans="1:20" x14ac:dyDescent="0.25">
      <c r="A480" t="s">
        <v>139</v>
      </c>
      <c r="B480" s="24">
        <v>44989</v>
      </c>
      <c r="C480" s="24">
        <v>44995</v>
      </c>
      <c r="D480" s="18">
        <v>60</v>
      </c>
      <c r="E480" s="26">
        <v>1056.83</v>
      </c>
      <c r="F480" s="19">
        <f t="shared" si="64"/>
        <v>45056</v>
      </c>
      <c r="G480" s="24">
        <v>45070</v>
      </c>
      <c r="H480" s="20">
        <f t="shared" si="65"/>
        <v>14</v>
      </c>
      <c r="I480" s="21">
        <f t="shared" si="66"/>
        <v>14795.619999999999</v>
      </c>
      <c r="J480" s="21">
        <f t="shared" si="67"/>
        <v>74</v>
      </c>
      <c r="K480" s="22">
        <f t="shared" si="68"/>
        <v>982.82999999999993</v>
      </c>
      <c r="L480" s="21">
        <f t="shared" si="69"/>
        <v>81</v>
      </c>
      <c r="M480" s="21">
        <f t="shared" si="70"/>
        <v>75</v>
      </c>
      <c r="N480" s="21">
        <f t="shared" si="71"/>
        <v>85603.23</v>
      </c>
      <c r="O480" s="23">
        <f t="shared" si="72"/>
        <v>79262.25</v>
      </c>
      <c r="P480" t="s">
        <v>23</v>
      </c>
      <c r="Q480" t="s">
        <v>24</v>
      </c>
      <c r="R480" t="s">
        <v>1856</v>
      </c>
      <c r="S480">
        <v>3675</v>
      </c>
      <c r="T480" s="24">
        <v>45070</v>
      </c>
    </row>
    <row r="481" spans="1:20" x14ac:dyDescent="0.25">
      <c r="A481" t="s">
        <v>140</v>
      </c>
      <c r="B481" s="24">
        <v>45020</v>
      </c>
      <c r="C481" s="24">
        <v>45022</v>
      </c>
      <c r="D481" s="18">
        <v>60</v>
      </c>
      <c r="E481" s="26">
        <v>1753.8</v>
      </c>
      <c r="F481" s="19">
        <f t="shared" si="64"/>
        <v>45083</v>
      </c>
      <c r="G481" s="24">
        <v>45105</v>
      </c>
      <c r="H481" s="20">
        <f t="shared" si="65"/>
        <v>22</v>
      </c>
      <c r="I481" s="21">
        <f t="shared" si="66"/>
        <v>38583.599999999999</v>
      </c>
      <c r="J481" s="21">
        <f t="shared" si="67"/>
        <v>82</v>
      </c>
      <c r="K481" s="22">
        <f t="shared" si="68"/>
        <v>1671.8</v>
      </c>
      <c r="L481" s="21">
        <f t="shared" si="69"/>
        <v>85</v>
      </c>
      <c r="M481" s="21">
        <f t="shared" si="70"/>
        <v>83</v>
      </c>
      <c r="N481" s="21">
        <f t="shared" si="71"/>
        <v>149073</v>
      </c>
      <c r="O481" s="23">
        <f t="shared" si="72"/>
        <v>145565.4</v>
      </c>
      <c r="P481" t="s">
        <v>23</v>
      </c>
      <c r="Q481" t="s">
        <v>24</v>
      </c>
      <c r="R481" t="s">
        <v>1856</v>
      </c>
      <c r="S481">
        <v>4330</v>
      </c>
      <c r="T481" s="24">
        <v>45105</v>
      </c>
    </row>
    <row r="482" spans="1:20" x14ac:dyDescent="0.25">
      <c r="A482" t="s">
        <v>305</v>
      </c>
      <c r="B482" s="24">
        <v>45023</v>
      </c>
      <c r="C482" s="24">
        <v>45033</v>
      </c>
      <c r="D482" s="18">
        <v>60</v>
      </c>
      <c r="E482" s="26">
        <v>1071.19</v>
      </c>
      <c r="F482" s="19">
        <f t="shared" si="64"/>
        <v>45094</v>
      </c>
      <c r="G482" s="24">
        <v>45105</v>
      </c>
      <c r="H482" s="20">
        <f t="shared" si="65"/>
        <v>11</v>
      </c>
      <c r="I482" s="21">
        <f t="shared" si="66"/>
        <v>11783.09</v>
      </c>
      <c r="J482" s="21">
        <f t="shared" si="67"/>
        <v>71</v>
      </c>
      <c r="K482" s="22">
        <f t="shared" si="68"/>
        <v>1000.19</v>
      </c>
      <c r="L482" s="21">
        <f t="shared" si="69"/>
        <v>82</v>
      </c>
      <c r="M482" s="21">
        <f t="shared" si="70"/>
        <v>72</v>
      </c>
      <c r="N482" s="21">
        <f t="shared" si="71"/>
        <v>87837.58</v>
      </c>
      <c r="O482" s="23">
        <f t="shared" si="72"/>
        <v>77125.680000000008</v>
      </c>
      <c r="P482" t="s">
        <v>23</v>
      </c>
      <c r="Q482" t="s">
        <v>24</v>
      </c>
      <c r="R482" t="s">
        <v>1856</v>
      </c>
      <c r="S482">
        <v>4400</v>
      </c>
      <c r="T482" s="24">
        <v>45105</v>
      </c>
    </row>
    <row r="483" spans="1:20" x14ac:dyDescent="0.25">
      <c r="A483" t="s">
        <v>469</v>
      </c>
      <c r="B483" s="24">
        <v>45033</v>
      </c>
      <c r="C483" s="24">
        <v>45042</v>
      </c>
      <c r="D483" s="18">
        <v>60</v>
      </c>
      <c r="E483" s="26">
        <v>3365.68</v>
      </c>
      <c r="F483" s="19">
        <f t="shared" si="64"/>
        <v>45103</v>
      </c>
      <c r="G483" s="24">
        <v>45049</v>
      </c>
      <c r="H483" s="20">
        <f t="shared" si="65"/>
        <v>-54</v>
      </c>
      <c r="I483" s="21">
        <f t="shared" si="66"/>
        <v>-181746.72</v>
      </c>
      <c r="J483" s="21">
        <f t="shared" si="67"/>
        <v>7</v>
      </c>
      <c r="K483" s="22">
        <f t="shared" si="68"/>
        <v>3358.68</v>
      </c>
      <c r="L483" s="21">
        <f t="shared" si="69"/>
        <v>16</v>
      </c>
      <c r="M483" s="21">
        <f t="shared" si="70"/>
        <v>7</v>
      </c>
      <c r="N483" s="21">
        <f t="shared" si="71"/>
        <v>53850.879999999997</v>
      </c>
      <c r="O483" s="23">
        <f t="shared" si="72"/>
        <v>23559.759999999998</v>
      </c>
      <c r="P483" t="s">
        <v>23</v>
      </c>
      <c r="Q483" t="s">
        <v>24</v>
      </c>
      <c r="R483" t="s">
        <v>1857</v>
      </c>
      <c r="S483">
        <v>3170</v>
      </c>
      <c r="T483" s="24">
        <v>45049</v>
      </c>
    </row>
    <row r="484" spans="1:20" x14ac:dyDescent="0.25">
      <c r="A484" t="s">
        <v>470</v>
      </c>
      <c r="B484" s="24">
        <v>45056</v>
      </c>
      <c r="C484" s="24">
        <v>45068</v>
      </c>
      <c r="D484" s="18">
        <v>60</v>
      </c>
      <c r="E484" s="26">
        <v>4348.1400000000003</v>
      </c>
      <c r="F484" s="19">
        <f t="shared" si="64"/>
        <v>45129</v>
      </c>
      <c r="G484" s="24">
        <v>45072</v>
      </c>
      <c r="H484" s="20">
        <f t="shared" si="65"/>
        <v>-57</v>
      </c>
      <c r="I484" s="21">
        <f t="shared" si="66"/>
        <v>-247843.98</v>
      </c>
      <c r="J484" s="21">
        <f t="shared" si="67"/>
        <v>4</v>
      </c>
      <c r="K484" s="22">
        <f t="shared" si="68"/>
        <v>4344.1400000000003</v>
      </c>
      <c r="L484" s="21">
        <f t="shared" si="69"/>
        <v>16</v>
      </c>
      <c r="M484" s="21">
        <f t="shared" si="70"/>
        <v>4</v>
      </c>
      <c r="N484" s="21">
        <f t="shared" si="71"/>
        <v>69570.240000000005</v>
      </c>
      <c r="O484" s="23">
        <f t="shared" si="72"/>
        <v>17392.560000000001</v>
      </c>
      <c r="P484" t="s">
        <v>23</v>
      </c>
      <c r="Q484" t="s">
        <v>24</v>
      </c>
      <c r="R484" t="s">
        <v>1857</v>
      </c>
      <c r="S484">
        <v>3741</v>
      </c>
      <c r="T484" s="24">
        <v>45072</v>
      </c>
    </row>
    <row r="485" spans="1:20" x14ac:dyDescent="0.25">
      <c r="A485" t="s">
        <v>471</v>
      </c>
      <c r="B485" s="24">
        <v>44803</v>
      </c>
      <c r="C485" s="24">
        <v>44818</v>
      </c>
      <c r="D485" s="18">
        <v>60</v>
      </c>
      <c r="E485">
        <v>354</v>
      </c>
      <c r="F485" s="19">
        <f t="shared" si="64"/>
        <v>44879</v>
      </c>
      <c r="G485" s="24">
        <v>45023</v>
      </c>
      <c r="H485" s="20">
        <f t="shared" si="65"/>
        <v>144</v>
      </c>
      <c r="I485" s="21">
        <f t="shared" si="66"/>
        <v>50976</v>
      </c>
      <c r="J485" s="21">
        <f t="shared" si="67"/>
        <v>203</v>
      </c>
      <c r="K485" s="22">
        <f t="shared" si="68"/>
        <v>151</v>
      </c>
      <c r="L485" s="21">
        <f t="shared" si="69"/>
        <v>220</v>
      </c>
      <c r="M485" s="21">
        <f t="shared" si="70"/>
        <v>205</v>
      </c>
      <c r="N485" s="21">
        <f t="shared" si="71"/>
        <v>77880</v>
      </c>
      <c r="O485" s="23">
        <f t="shared" si="72"/>
        <v>72570</v>
      </c>
      <c r="P485" t="s">
        <v>23</v>
      </c>
      <c r="Q485" t="s">
        <v>24</v>
      </c>
      <c r="R485" t="s">
        <v>1858</v>
      </c>
      <c r="S485">
        <v>2566</v>
      </c>
      <c r="T485" s="24">
        <v>45023</v>
      </c>
    </row>
    <row r="486" spans="1:20" x14ac:dyDescent="0.25">
      <c r="A486" t="s">
        <v>472</v>
      </c>
      <c r="B486" s="24">
        <v>44803</v>
      </c>
      <c r="C486" s="24">
        <v>44816</v>
      </c>
      <c r="D486" s="18">
        <v>60</v>
      </c>
      <c r="E486">
        <v>197.6</v>
      </c>
      <c r="F486" s="19">
        <f t="shared" si="64"/>
        <v>44877</v>
      </c>
      <c r="G486" s="24">
        <v>45023</v>
      </c>
      <c r="H486" s="20">
        <f t="shared" si="65"/>
        <v>146</v>
      </c>
      <c r="I486" s="21">
        <f t="shared" si="66"/>
        <v>28849.599999999999</v>
      </c>
      <c r="J486" s="21">
        <f t="shared" si="67"/>
        <v>205</v>
      </c>
      <c r="K486" s="22">
        <f t="shared" si="68"/>
        <v>-7.4000000000000057</v>
      </c>
      <c r="L486" s="21">
        <f t="shared" si="69"/>
        <v>220</v>
      </c>
      <c r="M486" s="21">
        <f t="shared" si="70"/>
        <v>207</v>
      </c>
      <c r="N486" s="21">
        <f t="shared" si="71"/>
        <v>43472</v>
      </c>
      <c r="O486" s="23">
        <f t="shared" si="72"/>
        <v>40903.199999999997</v>
      </c>
      <c r="P486" t="s">
        <v>23</v>
      </c>
      <c r="Q486" t="s">
        <v>24</v>
      </c>
      <c r="R486" t="s">
        <v>1858</v>
      </c>
      <c r="S486">
        <v>2566</v>
      </c>
      <c r="T486" s="24">
        <v>45023</v>
      </c>
    </row>
    <row r="487" spans="1:20" x14ac:dyDescent="0.25">
      <c r="A487" t="s">
        <v>473</v>
      </c>
      <c r="B487" s="24">
        <v>44803</v>
      </c>
      <c r="C487" s="24">
        <v>44818</v>
      </c>
      <c r="D487" s="18">
        <v>60</v>
      </c>
      <c r="E487">
        <v>494</v>
      </c>
      <c r="F487" s="19">
        <f t="shared" si="64"/>
        <v>44879</v>
      </c>
      <c r="G487" s="24">
        <v>45023</v>
      </c>
      <c r="H487" s="20">
        <f t="shared" si="65"/>
        <v>144</v>
      </c>
      <c r="I487" s="21">
        <f t="shared" si="66"/>
        <v>71136</v>
      </c>
      <c r="J487" s="21">
        <f t="shared" si="67"/>
        <v>203</v>
      </c>
      <c r="K487" s="22">
        <f t="shared" si="68"/>
        <v>291</v>
      </c>
      <c r="L487" s="21">
        <f t="shared" si="69"/>
        <v>220</v>
      </c>
      <c r="M487" s="21">
        <f t="shared" si="70"/>
        <v>205</v>
      </c>
      <c r="N487" s="21">
        <f t="shared" si="71"/>
        <v>108680</v>
      </c>
      <c r="O487" s="23">
        <f t="shared" si="72"/>
        <v>101270</v>
      </c>
      <c r="P487" t="s">
        <v>23</v>
      </c>
      <c r="Q487" t="s">
        <v>24</v>
      </c>
      <c r="R487" t="s">
        <v>1858</v>
      </c>
      <c r="S487">
        <v>2566</v>
      </c>
      <c r="T487" s="24">
        <v>45023</v>
      </c>
    </row>
    <row r="488" spans="1:20" x14ac:dyDescent="0.25">
      <c r="A488" t="s">
        <v>474</v>
      </c>
      <c r="B488" s="24">
        <v>44803</v>
      </c>
      <c r="C488" s="24">
        <v>44816</v>
      </c>
      <c r="D488" s="18">
        <v>60</v>
      </c>
      <c r="E488">
        <v>59</v>
      </c>
      <c r="F488" s="19">
        <f t="shared" si="64"/>
        <v>44877</v>
      </c>
      <c r="G488" s="24">
        <v>45023</v>
      </c>
      <c r="H488" s="20">
        <f t="shared" si="65"/>
        <v>146</v>
      </c>
      <c r="I488" s="21">
        <f t="shared" si="66"/>
        <v>8614</v>
      </c>
      <c r="J488" s="21">
        <f t="shared" si="67"/>
        <v>205</v>
      </c>
      <c r="K488" s="22">
        <f t="shared" si="68"/>
        <v>-146</v>
      </c>
      <c r="L488" s="21">
        <f t="shared" si="69"/>
        <v>220</v>
      </c>
      <c r="M488" s="21">
        <f t="shared" si="70"/>
        <v>207</v>
      </c>
      <c r="N488" s="21">
        <f t="shared" si="71"/>
        <v>12980</v>
      </c>
      <c r="O488" s="23">
        <f t="shared" si="72"/>
        <v>12213</v>
      </c>
      <c r="P488" t="s">
        <v>23</v>
      </c>
      <c r="Q488" t="s">
        <v>24</v>
      </c>
      <c r="R488" t="s">
        <v>1858</v>
      </c>
      <c r="S488">
        <v>2566</v>
      </c>
      <c r="T488" s="24">
        <v>45023</v>
      </c>
    </row>
    <row r="489" spans="1:20" x14ac:dyDescent="0.25">
      <c r="A489" t="s">
        <v>475</v>
      </c>
      <c r="B489" s="24">
        <v>44812</v>
      </c>
      <c r="C489" s="24">
        <v>44826</v>
      </c>
      <c r="D489" s="18">
        <v>60</v>
      </c>
      <c r="E489" s="26">
        <v>2430</v>
      </c>
      <c r="F489" s="19">
        <f t="shared" si="64"/>
        <v>44887</v>
      </c>
      <c r="G489" s="24">
        <v>45023</v>
      </c>
      <c r="H489" s="20">
        <f t="shared" si="65"/>
        <v>136</v>
      </c>
      <c r="I489" s="21">
        <f t="shared" si="66"/>
        <v>330480</v>
      </c>
      <c r="J489" s="21">
        <f t="shared" si="67"/>
        <v>195</v>
      </c>
      <c r="K489" s="22">
        <f t="shared" si="68"/>
        <v>2235</v>
      </c>
      <c r="L489" s="21">
        <f t="shared" si="69"/>
        <v>211</v>
      </c>
      <c r="M489" s="21">
        <f t="shared" si="70"/>
        <v>197</v>
      </c>
      <c r="N489" s="21">
        <f t="shared" si="71"/>
        <v>512730</v>
      </c>
      <c r="O489" s="23">
        <f t="shared" si="72"/>
        <v>478710</v>
      </c>
      <c r="P489" t="s">
        <v>23</v>
      </c>
      <c r="Q489" t="s">
        <v>24</v>
      </c>
      <c r="R489" t="s">
        <v>1858</v>
      </c>
      <c r="S489">
        <v>2566</v>
      </c>
      <c r="T489" s="24">
        <v>45023</v>
      </c>
    </row>
    <row r="490" spans="1:20" x14ac:dyDescent="0.25">
      <c r="A490" t="s">
        <v>476</v>
      </c>
      <c r="B490" s="24">
        <v>44826</v>
      </c>
      <c r="C490" s="24">
        <v>44839</v>
      </c>
      <c r="D490" s="18">
        <v>60</v>
      </c>
      <c r="E490">
        <v>23.1</v>
      </c>
      <c r="F490" s="19">
        <f t="shared" si="64"/>
        <v>44900</v>
      </c>
      <c r="G490" s="24">
        <v>45023</v>
      </c>
      <c r="H490" s="20">
        <f t="shared" si="65"/>
        <v>123</v>
      </c>
      <c r="I490" s="21">
        <f t="shared" si="66"/>
        <v>2841.3</v>
      </c>
      <c r="J490" s="21">
        <f t="shared" si="67"/>
        <v>182</v>
      </c>
      <c r="K490" s="22">
        <f t="shared" si="68"/>
        <v>-158.9</v>
      </c>
      <c r="L490" s="21">
        <f t="shared" si="69"/>
        <v>197</v>
      </c>
      <c r="M490" s="21">
        <f t="shared" si="70"/>
        <v>184</v>
      </c>
      <c r="N490" s="21">
        <f t="shared" si="71"/>
        <v>4550.7000000000007</v>
      </c>
      <c r="O490" s="23">
        <f t="shared" si="72"/>
        <v>4250.4000000000005</v>
      </c>
      <c r="P490" t="s">
        <v>23</v>
      </c>
      <c r="Q490" t="s">
        <v>24</v>
      </c>
      <c r="R490" t="s">
        <v>1858</v>
      </c>
      <c r="S490">
        <v>2566</v>
      </c>
      <c r="T490" s="24">
        <v>45023</v>
      </c>
    </row>
    <row r="491" spans="1:20" x14ac:dyDescent="0.25">
      <c r="A491" t="s">
        <v>477</v>
      </c>
      <c r="B491" s="24">
        <v>44826</v>
      </c>
      <c r="C491" s="24">
        <v>44839</v>
      </c>
      <c r="D491" s="18">
        <v>60</v>
      </c>
      <c r="E491">
        <v>354</v>
      </c>
      <c r="F491" s="19">
        <f t="shared" si="64"/>
        <v>44900</v>
      </c>
      <c r="G491" s="24">
        <v>45023</v>
      </c>
      <c r="H491" s="20">
        <f t="shared" si="65"/>
        <v>123</v>
      </c>
      <c r="I491" s="21">
        <f t="shared" si="66"/>
        <v>43542</v>
      </c>
      <c r="J491" s="21">
        <f t="shared" si="67"/>
        <v>182</v>
      </c>
      <c r="K491" s="22">
        <f t="shared" si="68"/>
        <v>172</v>
      </c>
      <c r="L491" s="21">
        <f t="shared" si="69"/>
        <v>197</v>
      </c>
      <c r="M491" s="21">
        <f t="shared" si="70"/>
        <v>184</v>
      </c>
      <c r="N491" s="21">
        <f t="shared" si="71"/>
        <v>69738</v>
      </c>
      <c r="O491" s="23">
        <f t="shared" si="72"/>
        <v>65136</v>
      </c>
      <c r="P491" t="s">
        <v>23</v>
      </c>
      <c r="Q491" t="s">
        <v>24</v>
      </c>
      <c r="R491" t="s">
        <v>1858</v>
      </c>
      <c r="S491">
        <v>2566</v>
      </c>
      <c r="T491" s="24">
        <v>45023</v>
      </c>
    </row>
    <row r="492" spans="1:20" x14ac:dyDescent="0.25">
      <c r="A492" t="s">
        <v>478</v>
      </c>
      <c r="B492" s="24">
        <v>44826</v>
      </c>
      <c r="C492" s="24">
        <v>44839</v>
      </c>
      <c r="D492" s="18">
        <v>60</v>
      </c>
      <c r="E492">
        <v>59</v>
      </c>
      <c r="F492" s="19">
        <f t="shared" si="64"/>
        <v>44900</v>
      </c>
      <c r="G492" s="24">
        <v>45023</v>
      </c>
      <c r="H492" s="20">
        <f t="shared" si="65"/>
        <v>123</v>
      </c>
      <c r="I492" s="21">
        <f t="shared" si="66"/>
        <v>7257</v>
      </c>
      <c r="J492" s="21">
        <f t="shared" si="67"/>
        <v>182</v>
      </c>
      <c r="K492" s="22">
        <f t="shared" si="68"/>
        <v>-123</v>
      </c>
      <c r="L492" s="21">
        <f t="shared" si="69"/>
        <v>197</v>
      </c>
      <c r="M492" s="21">
        <f t="shared" si="70"/>
        <v>184</v>
      </c>
      <c r="N492" s="21">
        <f t="shared" si="71"/>
        <v>11623</v>
      </c>
      <c r="O492" s="23">
        <f t="shared" si="72"/>
        <v>10856</v>
      </c>
      <c r="P492" t="s">
        <v>23</v>
      </c>
      <c r="Q492" t="s">
        <v>24</v>
      </c>
      <c r="R492" t="s">
        <v>1858</v>
      </c>
      <c r="S492">
        <v>2566</v>
      </c>
      <c r="T492" s="24">
        <v>45023</v>
      </c>
    </row>
    <row r="493" spans="1:20" x14ac:dyDescent="0.25">
      <c r="A493" t="s">
        <v>479</v>
      </c>
      <c r="B493" s="24">
        <v>44859</v>
      </c>
      <c r="C493" s="24">
        <v>44868</v>
      </c>
      <c r="D493" s="18">
        <v>60</v>
      </c>
      <c r="E493">
        <v>59</v>
      </c>
      <c r="F493" s="19">
        <f t="shared" si="64"/>
        <v>44929</v>
      </c>
      <c r="G493" s="24">
        <v>45023</v>
      </c>
      <c r="H493" s="20">
        <f t="shared" si="65"/>
        <v>94</v>
      </c>
      <c r="I493" s="21">
        <f t="shared" si="66"/>
        <v>5546</v>
      </c>
      <c r="J493" s="21">
        <f t="shared" si="67"/>
        <v>154</v>
      </c>
      <c r="K493" s="22">
        <f t="shared" si="68"/>
        <v>-95</v>
      </c>
      <c r="L493" s="21">
        <f t="shared" si="69"/>
        <v>164</v>
      </c>
      <c r="M493" s="21">
        <f t="shared" si="70"/>
        <v>155</v>
      </c>
      <c r="N493" s="21">
        <f t="shared" si="71"/>
        <v>9676</v>
      </c>
      <c r="O493" s="23">
        <f t="shared" si="72"/>
        <v>9145</v>
      </c>
      <c r="P493" t="s">
        <v>23</v>
      </c>
      <c r="Q493" t="s">
        <v>24</v>
      </c>
      <c r="R493" t="s">
        <v>1858</v>
      </c>
      <c r="S493">
        <v>2566</v>
      </c>
      <c r="T493" s="24">
        <v>45023</v>
      </c>
    </row>
    <row r="494" spans="1:20" x14ac:dyDescent="0.25">
      <c r="A494" t="s">
        <v>460</v>
      </c>
      <c r="B494" s="24">
        <v>44859</v>
      </c>
      <c r="C494" s="24">
        <v>44926</v>
      </c>
      <c r="D494" s="18">
        <v>60</v>
      </c>
      <c r="E494">
        <v>203.4</v>
      </c>
      <c r="F494" s="19">
        <f t="shared" si="64"/>
        <v>44985</v>
      </c>
      <c r="G494" s="24">
        <v>45048</v>
      </c>
      <c r="H494" s="20">
        <f t="shared" si="65"/>
        <v>63</v>
      </c>
      <c r="I494" s="21">
        <f t="shared" si="66"/>
        <v>12814.2</v>
      </c>
      <c r="J494" s="21">
        <f t="shared" si="67"/>
        <v>122</v>
      </c>
      <c r="K494" s="22">
        <f t="shared" si="68"/>
        <v>81.400000000000006</v>
      </c>
      <c r="L494" s="21">
        <f t="shared" si="69"/>
        <v>189</v>
      </c>
      <c r="M494" s="21">
        <f t="shared" si="70"/>
        <v>122</v>
      </c>
      <c r="N494" s="21">
        <f t="shared" si="71"/>
        <v>38442.6</v>
      </c>
      <c r="O494" s="23">
        <f t="shared" si="72"/>
        <v>24814.799999999999</v>
      </c>
      <c r="P494" t="s">
        <v>23</v>
      </c>
      <c r="Q494" t="s">
        <v>24</v>
      </c>
      <c r="R494" t="s">
        <v>1859</v>
      </c>
      <c r="S494">
        <v>3092</v>
      </c>
      <c r="T494" s="24">
        <v>45048</v>
      </c>
    </row>
    <row r="495" spans="1:20" x14ac:dyDescent="0.25">
      <c r="A495" t="s">
        <v>373</v>
      </c>
      <c r="B495" s="24">
        <v>44859</v>
      </c>
      <c r="C495" s="24">
        <v>44926</v>
      </c>
      <c r="D495" s="18">
        <v>60</v>
      </c>
      <c r="E495" s="26">
        <v>1242</v>
      </c>
      <c r="F495" s="19">
        <f t="shared" si="64"/>
        <v>44985</v>
      </c>
      <c r="G495" s="24">
        <v>45048</v>
      </c>
      <c r="H495" s="20">
        <f t="shared" si="65"/>
        <v>63</v>
      </c>
      <c r="I495" s="21">
        <f t="shared" si="66"/>
        <v>78246</v>
      </c>
      <c r="J495" s="21">
        <f t="shared" si="67"/>
        <v>122</v>
      </c>
      <c r="K495" s="22">
        <f t="shared" si="68"/>
        <v>1120</v>
      </c>
      <c r="L495" s="21">
        <f t="shared" si="69"/>
        <v>189</v>
      </c>
      <c r="M495" s="21">
        <f t="shared" si="70"/>
        <v>122</v>
      </c>
      <c r="N495" s="21">
        <f t="shared" si="71"/>
        <v>234738</v>
      </c>
      <c r="O495" s="23">
        <f t="shared" si="72"/>
        <v>151524</v>
      </c>
      <c r="P495" t="s">
        <v>23</v>
      </c>
      <c r="Q495" t="s">
        <v>24</v>
      </c>
      <c r="R495" t="s">
        <v>1859</v>
      </c>
      <c r="S495">
        <v>3092</v>
      </c>
      <c r="T495" s="24">
        <v>45048</v>
      </c>
    </row>
    <row r="496" spans="1:20" x14ac:dyDescent="0.25">
      <c r="A496" t="s">
        <v>304</v>
      </c>
      <c r="B496" s="24">
        <v>44962</v>
      </c>
      <c r="C496" s="24">
        <v>44974</v>
      </c>
      <c r="D496" s="18">
        <v>60</v>
      </c>
      <c r="E496" s="26">
        <v>1998.7</v>
      </c>
      <c r="F496" s="19">
        <f t="shared" si="64"/>
        <v>45033</v>
      </c>
      <c r="G496" s="24">
        <v>45048</v>
      </c>
      <c r="H496" s="20">
        <f t="shared" si="65"/>
        <v>15</v>
      </c>
      <c r="I496" s="21">
        <f t="shared" si="66"/>
        <v>29980.5</v>
      </c>
      <c r="J496" s="21">
        <f t="shared" si="67"/>
        <v>75</v>
      </c>
      <c r="K496" s="22">
        <f t="shared" si="68"/>
        <v>1923.7</v>
      </c>
      <c r="L496" s="21">
        <f t="shared" si="69"/>
        <v>86</v>
      </c>
      <c r="M496" s="21">
        <f t="shared" si="70"/>
        <v>74</v>
      </c>
      <c r="N496" s="21">
        <f t="shared" si="71"/>
        <v>171888.2</v>
      </c>
      <c r="O496" s="23">
        <f t="shared" si="72"/>
        <v>147903.80000000002</v>
      </c>
      <c r="P496" t="s">
        <v>23</v>
      </c>
      <c r="Q496" t="s">
        <v>24</v>
      </c>
      <c r="R496" t="s">
        <v>1859</v>
      </c>
      <c r="S496">
        <v>2949</v>
      </c>
      <c r="T496" s="24">
        <v>45048</v>
      </c>
    </row>
    <row r="497" spans="1:20" x14ac:dyDescent="0.25">
      <c r="A497" t="s">
        <v>138</v>
      </c>
      <c r="B497" s="24">
        <v>44964</v>
      </c>
      <c r="C497" s="24">
        <v>44974</v>
      </c>
      <c r="D497" s="18">
        <v>60</v>
      </c>
      <c r="E497">
        <v>82.92</v>
      </c>
      <c r="F497" s="19">
        <f t="shared" si="64"/>
        <v>45033</v>
      </c>
      <c r="G497" s="24">
        <v>45048</v>
      </c>
      <c r="H497" s="20">
        <f t="shared" si="65"/>
        <v>15</v>
      </c>
      <c r="I497" s="21">
        <f t="shared" si="66"/>
        <v>1243.8</v>
      </c>
      <c r="J497" s="21">
        <f t="shared" si="67"/>
        <v>75</v>
      </c>
      <c r="K497" s="22">
        <f t="shared" si="68"/>
        <v>7.9200000000000017</v>
      </c>
      <c r="L497" s="21">
        <f t="shared" si="69"/>
        <v>84</v>
      </c>
      <c r="M497" s="21">
        <f t="shared" si="70"/>
        <v>74</v>
      </c>
      <c r="N497" s="21">
        <f t="shared" si="71"/>
        <v>6965.28</v>
      </c>
      <c r="O497" s="23">
        <f t="shared" si="72"/>
        <v>6136.08</v>
      </c>
      <c r="P497" t="s">
        <v>23</v>
      </c>
      <c r="Q497" t="s">
        <v>24</v>
      </c>
      <c r="R497" t="s">
        <v>1859</v>
      </c>
      <c r="S497">
        <v>3091</v>
      </c>
      <c r="T497" s="24">
        <v>45048</v>
      </c>
    </row>
    <row r="498" spans="1:20" x14ac:dyDescent="0.25">
      <c r="A498" t="s">
        <v>139</v>
      </c>
      <c r="B498" s="24">
        <v>44964</v>
      </c>
      <c r="C498" s="24">
        <v>44973</v>
      </c>
      <c r="D498" s="18">
        <v>60</v>
      </c>
      <c r="E498" s="26">
        <v>1395.71</v>
      </c>
      <c r="F498" s="19">
        <f t="shared" si="64"/>
        <v>45032</v>
      </c>
      <c r="G498" s="24">
        <v>45048</v>
      </c>
      <c r="H498" s="20">
        <f t="shared" si="65"/>
        <v>16</v>
      </c>
      <c r="I498" s="21">
        <f t="shared" si="66"/>
        <v>22331.360000000001</v>
      </c>
      <c r="J498" s="21">
        <f t="shared" si="67"/>
        <v>76</v>
      </c>
      <c r="K498" s="22">
        <f t="shared" si="68"/>
        <v>1319.71</v>
      </c>
      <c r="L498" s="21">
        <f t="shared" si="69"/>
        <v>84</v>
      </c>
      <c r="M498" s="21">
        <f t="shared" si="70"/>
        <v>75</v>
      </c>
      <c r="N498" s="21">
        <f t="shared" si="71"/>
        <v>117239.64</v>
      </c>
      <c r="O498" s="23">
        <f t="shared" si="72"/>
        <v>104678.25</v>
      </c>
      <c r="P498" t="s">
        <v>23</v>
      </c>
      <c r="Q498" t="s">
        <v>24</v>
      </c>
      <c r="R498" t="s">
        <v>1859</v>
      </c>
      <c r="S498">
        <v>3091</v>
      </c>
      <c r="T498" s="24">
        <v>45048</v>
      </c>
    </row>
    <row r="499" spans="1:20" x14ac:dyDescent="0.25">
      <c r="A499" t="s">
        <v>140</v>
      </c>
      <c r="B499" s="24">
        <v>44988</v>
      </c>
      <c r="C499" s="24">
        <v>44995</v>
      </c>
      <c r="D499" s="18">
        <v>60</v>
      </c>
      <c r="E499" s="26">
        <v>1587.3</v>
      </c>
      <c r="F499" s="19">
        <f t="shared" si="64"/>
        <v>45056</v>
      </c>
      <c r="G499" s="24">
        <v>45069</v>
      </c>
      <c r="H499" s="20">
        <f t="shared" si="65"/>
        <v>13</v>
      </c>
      <c r="I499" s="21">
        <f t="shared" si="66"/>
        <v>20634.899999999998</v>
      </c>
      <c r="J499" s="21">
        <f t="shared" si="67"/>
        <v>73</v>
      </c>
      <c r="K499" s="22">
        <f t="shared" si="68"/>
        <v>1514.3</v>
      </c>
      <c r="L499" s="21">
        <f t="shared" si="69"/>
        <v>81</v>
      </c>
      <c r="M499" s="21">
        <f t="shared" si="70"/>
        <v>74</v>
      </c>
      <c r="N499" s="21">
        <f t="shared" si="71"/>
        <v>128571.3</v>
      </c>
      <c r="O499" s="23">
        <f t="shared" si="72"/>
        <v>117460.2</v>
      </c>
      <c r="P499" t="s">
        <v>23</v>
      </c>
      <c r="Q499" t="s">
        <v>24</v>
      </c>
      <c r="R499" t="s">
        <v>1859</v>
      </c>
      <c r="S499">
        <v>3576</v>
      </c>
      <c r="T499" s="24">
        <v>45069</v>
      </c>
    </row>
    <row r="500" spans="1:20" x14ac:dyDescent="0.25">
      <c r="A500" t="s">
        <v>305</v>
      </c>
      <c r="B500" s="24">
        <v>44993</v>
      </c>
      <c r="C500" s="24">
        <v>44998</v>
      </c>
      <c r="D500" s="18">
        <v>60</v>
      </c>
      <c r="E500">
        <v>82.06</v>
      </c>
      <c r="F500" s="19">
        <f t="shared" si="64"/>
        <v>45059</v>
      </c>
      <c r="G500" s="24">
        <v>45070</v>
      </c>
      <c r="H500" s="20">
        <f t="shared" si="65"/>
        <v>11</v>
      </c>
      <c r="I500" s="21">
        <f t="shared" si="66"/>
        <v>902.66000000000008</v>
      </c>
      <c r="J500" s="21">
        <f t="shared" si="67"/>
        <v>71</v>
      </c>
      <c r="K500" s="22">
        <f t="shared" si="68"/>
        <v>11.060000000000002</v>
      </c>
      <c r="L500" s="21">
        <f t="shared" si="69"/>
        <v>77</v>
      </c>
      <c r="M500" s="21">
        <f t="shared" si="70"/>
        <v>72</v>
      </c>
      <c r="N500" s="21">
        <f t="shared" si="71"/>
        <v>6318.62</v>
      </c>
      <c r="O500" s="23">
        <f t="shared" si="72"/>
        <v>5908.32</v>
      </c>
      <c r="P500" t="s">
        <v>23</v>
      </c>
      <c r="Q500" t="s">
        <v>24</v>
      </c>
      <c r="R500" t="s">
        <v>1859</v>
      </c>
      <c r="S500">
        <v>3640</v>
      </c>
      <c r="T500" s="24">
        <v>45070</v>
      </c>
    </row>
    <row r="501" spans="1:20" x14ac:dyDescent="0.25">
      <c r="A501" t="s">
        <v>141</v>
      </c>
      <c r="B501" s="24">
        <v>44993</v>
      </c>
      <c r="C501" s="24">
        <v>44998</v>
      </c>
      <c r="D501" s="18">
        <v>60</v>
      </c>
      <c r="E501" s="26">
        <v>1573.01</v>
      </c>
      <c r="F501" s="19">
        <f t="shared" si="64"/>
        <v>45059</v>
      </c>
      <c r="G501" s="24">
        <v>45070</v>
      </c>
      <c r="H501" s="20">
        <f t="shared" si="65"/>
        <v>11</v>
      </c>
      <c r="I501" s="21">
        <f t="shared" si="66"/>
        <v>17303.11</v>
      </c>
      <c r="J501" s="21">
        <f t="shared" si="67"/>
        <v>71</v>
      </c>
      <c r="K501" s="22">
        <f t="shared" si="68"/>
        <v>1502.01</v>
      </c>
      <c r="L501" s="21">
        <f t="shared" si="69"/>
        <v>77</v>
      </c>
      <c r="M501" s="21">
        <f t="shared" si="70"/>
        <v>72</v>
      </c>
      <c r="N501" s="21">
        <f t="shared" si="71"/>
        <v>121121.77</v>
      </c>
      <c r="O501" s="23">
        <f t="shared" si="72"/>
        <v>113256.72</v>
      </c>
      <c r="P501" t="s">
        <v>23</v>
      </c>
      <c r="Q501" t="s">
        <v>24</v>
      </c>
      <c r="R501" t="s">
        <v>1859</v>
      </c>
      <c r="S501">
        <v>3640</v>
      </c>
      <c r="T501" s="24">
        <v>45070</v>
      </c>
    </row>
    <row r="502" spans="1:20" x14ac:dyDescent="0.25">
      <c r="A502" t="s">
        <v>331</v>
      </c>
      <c r="B502" s="24">
        <v>45016</v>
      </c>
      <c r="C502" s="24">
        <v>45022</v>
      </c>
      <c r="D502" s="18">
        <v>60</v>
      </c>
      <c r="E502" s="26">
        <v>2311.5</v>
      </c>
      <c r="F502" s="19">
        <f t="shared" si="64"/>
        <v>45083</v>
      </c>
      <c r="G502" s="24">
        <v>45105</v>
      </c>
      <c r="H502" s="20">
        <f t="shared" si="65"/>
        <v>22</v>
      </c>
      <c r="I502" s="21">
        <f t="shared" si="66"/>
        <v>50853</v>
      </c>
      <c r="J502" s="21">
        <f t="shared" si="67"/>
        <v>82</v>
      </c>
      <c r="K502" s="22">
        <f t="shared" si="68"/>
        <v>2229.5</v>
      </c>
      <c r="L502" s="21">
        <f t="shared" si="69"/>
        <v>89</v>
      </c>
      <c r="M502" s="21">
        <f t="shared" si="70"/>
        <v>83</v>
      </c>
      <c r="N502" s="21">
        <f t="shared" si="71"/>
        <v>205723.5</v>
      </c>
      <c r="O502" s="23">
        <f t="shared" si="72"/>
        <v>191854.5</v>
      </c>
      <c r="P502" t="s">
        <v>23</v>
      </c>
      <c r="Q502" t="s">
        <v>24</v>
      </c>
      <c r="R502" t="s">
        <v>1859</v>
      </c>
      <c r="S502">
        <v>4292</v>
      </c>
      <c r="T502" s="24">
        <v>45105</v>
      </c>
    </row>
    <row r="503" spans="1:20" x14ac:dyDescent="0.25">
      <c r="A503" t="s">
        <v>144</v>
      </c>
      <c r="B503" s="24">
        <v>45019</v>
      </c>
      <c r="C503" s="24">
        <v>45021</v>
      </c>
      <c r="D503" s="18">
        <v>60</v>
      </c>
      <c r="E503" s="26">
        <v>2689.39</v>
      </c>
      <c r="F503" s="19">
        <f t="shared" si="64"/>
        <v>45082</v>
      </c>
      <c r="G503" s="24">
        <v>45105</v>
      </c>
      <c r="H503" s="20">
        <f t="shared" si="65"/>
        <v>23</v>
      </c>
      <c r="I503" s="21">
        <f t="shared" si="66"/>
        <v>61855.969999999994</v>
      </c>
      <c r="J503" s="21">
        <f t="shared" si="67"/>
        <v>83</v>
      </c>
      <c r="K503" s="22">
        <f t="shared" si="68"/>
        <v>2606.39</v>
      </c>
      <c r="L503" s="21">
        <f t="shared" si="69"/>
        <v>86</v>
      </c>
      <c r="M503" s="21">
        <f t="shared" si="70"/>
        <v>84</v>
      </c>
      <c r="N503" s="21">
        <f t="shared" si="71"/>
        <v>231287.53999999998</v>
      </c>
      <c r="O503" s="23">
        <f t="shared" si="72"/>
        <v>225908.75999999998</v>
      </c>
      <c r="P503" t="s">
        <v>23</v>
      </c>
      <c r="Q503" t="s">
        <v>24</v>
      </c>
      <c r="R503" t="s">
        <v>1859</v>
      </c>
      <c r="S503">
        <v>4364</v>
      </c>
      <c r="T503" s="24">
        <v>45105</v>
      </c>
    </row>
    <row r="504" spans="1:20" x14ac:dyDescent="0.25">
      <c r="A504" t="s">
        <v>145</v>
      </c>
      <c r="B504" s="24">
        <v>45021</v>
      </c>
      <c r="C504" s="24">
        <v>45022</v>
      </c>
      <c r="D504" s="18">
        <v>60</v>
      </c>
      <c r="E504">
        <v>81.52</v>
      </c>
      <c r="F504" s="19">
        <f t="shared" si="64"/>
        <v>45083</v>
      </c>
      <c r="G504" s="24">
        <v>45105</v>
      </c>
      <c r="H504" s="20">
        <f t="shared" si="65"/>
        <v>22</v>
      </c>
      <c r="I504" s="21">
        <f t="shared" si="66"/>
        <v>1793.4399999999998</v>
      </c>
      <c r="J504" s="21">
        <f t="shared" si="67"/>
        <v>82</v>
      </c>
      <c r="K504" s="22">
        <f t="shared" si="68"/>
        <v>-0.48000000000000398</v>
      </c>
      <c r="L504" s="21">
        <f t="shared" si="69"/>
        <v>84</v>
      </c>
      <c r="M504" s="21">
        <f t="shared" si="70"/>
        <v>83</v>
      </c>
      <c r="N504" s="21">
        <f t="shared" si="71"/>
        <v>6847.6799999999994</v>
      </c>
      <c r="O504" s="23">
        <f t="shared" si="72"/>
        <v>6766.16</v>
      </c>
      <c r="P504" t="s">
        <v>23</v>
      </c>
      <c r="Q504" t="s">
        <v>24</v>
      </c>
      <c r="R504" t="s">
        <v>1859</v>
      </c>
      <c r="S504">
        <v>4364</v>
      </c>
      <c r="T504" s="24">
        <v>45105</v>
      </c>
    </row>
    <row r="505" spans="1:20" x14ac:dyDescent="0.25">
      <c r="A505" t="s">
        <v>480</v>
      </c>
      <c r="B505" s="24">
        <v>44804</v>
      </c>
      <c r="C505" s="24">
        <v>44818</v>
      </c>
      <c r="D505" s="18">
        <v>60</v>
      </c>
      <c r="E505" s="26">
        <v>3400</v>
      </c>
      <c r="F505" s="19">
        <f t="shared" si="64"/>
        <v>44879</v>
      </c>
      <c r="G505" s="24">
        <v>45040</v>
      </c>
      <c r="H505" s="20">
        <f t="shared" si="65"/>
        <v>161</v>
      </c>
      <c r="I505" s="21">
        <f t="shared" si="66"/>
        <v>547400</v>
      </c>
      <c r="J505" s="21">
        <f t="shared" si="67"/>
        <v>220</v>
      </c>
      <c r="K505" s="22">
        <f t="shared" si="68"/>
        <v>3180</v>
      </c>
      <c r="L505" s="21">
        <f t="shared" si="69"/>
        <v>236</v>
      </c>
      <c r="M505" s="21">
        <f t="shared" si="70"/>
        <v>222</v>
      </c>
      <c r="N505" s="21">
        <f t="shared" si="71"/>
        <v>802400</v>
      </c>
      <c r="O505" s="23">
        <f t="shared" si="72"/>
        <v>754800</v>
      </c>
      <c r="P505" t="s">
        <v>23</v>
      </c>
      <c r="Q505" t="s">
        <v>24</v>
      </c>
      <c r="R505" t="s">
        <v>1860</v>
      </c>
      <c r="S505">
        <v>2754</v>
      </c>
      <c r="T505" s="24">
        <v>45040</v>
      </c>
    </row>
    <row r="506" spans="1:20" x14ac:dyDescent="0.25">
      <c r="A506" t="s">
        <v>481</v>
      </c>
      <c r="B506" s="24">
        <v>44825</v>
      </c>
      <c r="C506" s="24">
        <v>44841</v>
      </c>
      <c r="D506" s="18">
        <v>60</v>
      </c>
      <c r="E506">
        <v>477.5</v>
      </c>
      <c r="F506" s="19">
        <f t="shared" si="64"/>
        <v>44902</v>
      </c>
      <c r="G506" s="24">
        <v>45040</v>
      </c>
      <c r="H506" s="20">
        <f t="shared" si="65"/>
        <v>138</v>
      </c>
      <c r="I506" s="21">
        <f t="shared" si="66"/>
        <v>65895</v>
      </c>
      <c r="J506" s="21">
        <f t="shared" si="67"/>
        <v>197</v>
      </c>
      <c r="K506" s="22">
        <f t="shared" si="68"/>
        <v>280.5</v>
      </c>
      <c r="L506" s="21">
        <f t="shared" si="69"/>
        <v>215</v>
      </c>
      <c r="M506" s="21">
        <f t="shared" si="70"/>
        <v>199</v>
      </c>
      <c r="N506" s="21">
        <f t="shared" si="71"/>
        <v>102662.5</v>
      </c>
      <c r="O506" s="23">
        <f t="shared" si="72"/>
        <v>95022.5</v>
      </c>
      <c r="P506" t="s">
        <v>23</v>
      </c>
      <c r="Q506" t="s">
        <v>24</v>
      </c>
      <c r="R506" t="s">
        <v>1860</v>
      </c>
      <c r="S506">
        <v>2754</v>
      </c>
      <c r="T506" s="24">
        <v>45040</v>
      </c>
    </row>
    <row r="507" spans="1:20" x14ac:dyDescent="0.25">
      <c r="A507" t="s">
        <v>482</v>
      </c>
      <c r="B507" s="24">
        <v>44900</v>
      </c>
      <c r="C507" s="24">
        <v>44914</v>
      </c>
      <c r="D507" s="18">
        <v>60</v>
      </c>
      <c r="E507">
        <v>800</v>
      </c>
      <c r="F507" s="19">
        <f t="shared" si="64"/>
        <v>44976</v>
      </c>
      <c r="G507" s="24">
        <v>45040</v>
      </c>
      <c r="H507" s="20">
        <f t="shared" si="65"/>
        <v>64</v>
      </c>
      <c r="I507" s="21">
        <f t="shared" si="66"/>
        <v>51200</v>
      </c>
      <c r="J507" s="21">
        <f t="shared" si="67"/>
        <v>125</v>
      </c>
      <c r="K507" s="22">
        <f t="shared" si="68"/>
        <v>675</v>
      </c>
      <c r="L507" s="21">
        <f t="shared" si="69"/>
        <v>140</v>
      </c>
      <c r="M507" s="21">
        <f t="shared" si="70"/>
        <v>126</v>
      </c>
      <c r="N507" s="21">
        <f t="shared" si="71"/>
        <v>112000</v>
      </c>
      <c r="O507" s="23">
        <f t="shared" si="72"/>
        <v>100800</v>
      </c>
      <c r="P507" t="s">
        <v>23</v>
      </c>
      <c r="Q507" t="s">
        <v>24</v>
      </c>
      <c r="R507" t="s">
        <v>1860</v>
      </c>
      <c r="S507">
        <v>2754</v>
      </c>
      <c r="T507" s="24">
        <v>45040</v>
      </c>
    </row>
    <row r="508" spans="1:20" x14ac:dyDescent="0.25">
      <c r="A508" t="s">
        <v>483</v>
      </c>
      <c r="B508" s="24">
        <v>44916</v>
      </c>
      <c r="C508" s="24">
        <v>44926</v>
      </c>
      <c r="D508" s="18">
        <v>60</v>
      </c>
      <c r="E508">
        <v>180</v>
      </c>
      <c r="F508" s="19">
        <f t="shared" si="64"/>
        <v>44985</v>
      </c>
      <c r="G508" s="24">
        <v>45019</v>
      </c>
      <c r="H508" s="20">
        <f t="shared" si="65"/>
        <v>34</v>
      </c>
      <c r="I508" s="21">
        <f t="shared" si="66"/>
        <v>6120</v>
      </c>
      <c r="J508" s="21">
        <f t="shared" si="67"/>
        <v>93</v>
      </c>
      <c r="K508" s="22">
        <f t="shared" si="68"/>
        <v>87</v>
      </c>
      <c r="L508" s="21">
        <f t="shared" si="69"/>
        <v>103</v>
      </c>
      <c r="M508" s="21">
        <f t="shared" si="70"/>
        <v>93</v>
      </c>
      <c r="N508" s="21">
        <f t="shared" si="71"/>
        <v>18540</v>
      </c>
      <c r="O508" s="23">
        <f t="shared" si="72"/>
        <v>16740</v>
      </c>
      <c r="P508" t="s">
        <v>23</v>
      </c>
      <c r="Q508" t="s">
        <v>24</v>
      </c>
      <c r="R508" t="s">
        <v>1861</v>
      </c>
      <c r="S508">
        <v>2410</v>
      </c>
      <c r="T508" s="24">
        <v>45019</v>
      </c>
    </row>
    <row r="509" spans="1:20" x14ac:dyDescent="0.25">
      <c r="A509" t="s">
        <v>484</v>
      </c>
      <c r="B509" s="24">
        <v>44994</v>
      </c>
      <c r="C509" s="24">
        <v>44998</v>
      </c>
      <c r="D509" s="18">
        <v>60</v>
      </c>
      <c r="E509" s="26">
        <v>8478.75</v>
      </c>
      <c r="F509" s="19">
        <f t="shared" si="64"/>
        <v>45059</v>
      </c>
      <c r="G509" s="24">
        <v>45050</v>
      </c>
      <c r="H509" s="20">
        <f t="shared" si="65"/>
        <v>-9</v>
      </c>
      <c r="I509" s="21">
        <f t="shared" si="66"/>
        <v>-76308.75</v>
      </c>
      <c r="J509" s="21">
        <f t="shared" si="67"/>
        <v>51</v>
      </c>
      <c r="K509" s="22">
        <f t="shared" si="68"/>
        <v>8427.75</v>
      </c>
      <c r="L509" s="21">
        <f t="shared" si="69"/>
        <v>56</v>
      </c>
      <c r="M509" s="21">
        <f t="shared" si="70"/>
        <v>52</v>
      </c>
      <c r="N509" s="21">
        <f t="shared" si="71"/>
        <v>474810</v>
      </c>
      <c r="O509" s="23">
        <f t="shared" si="72"/>
        <v>440895</v>
      </c>
      <c r="P509" t="s">
        <v>23</v>
      </c>
      <c r="Q509" t="s">
        <v>24</v>
      </c>
      <c r="R509" t="s">
        <v>1862</v>
      </c>
      <c r="S509">
        <v>3184</v>
      </c>
      <c r="T509" s="24">
        <v>45050</v>
      </c>
    </row>
    <row r="510" spans="1:20" x14ac:dyDescent="0.25">
      <c r="A510" t="s">
        <v>485</v>
      </c>
      <c r="B510" s="24">
        <v>44902</v>
      </c>
      <c r="C510" s="24">
        <v>44915</v>
      </c>
      <c r="D510" s="18">
        <v>60</v>
      </c>
      <c r="E510">
        <v>348</v>
      </c>
      <c r="F510" s="19">
        <f t="shared" si="64"/>
        <v>44977</v>
      </c>
      <c r="G510" s="24">
        <v>45040</v>
      </c>
      <c r="H510" s="20">
        <f t="shared" si="65"/>
        <v>63</v>
      </c>
      <c r="I510" s="21">
        <f t="shared" si="66"/>
        <v>21924</v>
      </c>
      <c r="J510" s="21">
        <f t="shared" si="67"/>
        <v>124</v>
      </c>
      <c r="K510" s="22">
        <f t="shared" si="68"/>
        <v>224</v>
      </c>
      <c r="L510" s="21">
        <f t="shared" si="69"/>
        <v>138</v>
      </c>
      <c r="M510" s="21">
        <f t="shared" si="70"/>
        <v>125</v>
      </c>
      <c r="N510" s="21">
        <f t="shared" si="71"/>
        <v>48024</v>
      </c>
      <c r="O510" s="23">
        <f t="shared" si="72"/>
        <v>43500</v>
      </c>
      <c r="P510" t="s">
        <v>23</v>
      </c>
      <c r="Q510" t="s">
        <v>24</v>
      </c>
      <c r="R510" t="s">
        <v>1863</v>
      </c>
      <c r="S510">
        <v>2761</v>
      </c>
      <c r="T510" s="24">
        <v>45040</v>
      </c>
    </row>
    <row r="511" spans="1:20" x14ac:dyDescent="0.25">
      <c r="A511" t="s">
        <v>486</v>
      </c>
      <c r="B511" s="24">
        <v>45018</v>
      </c>
      <c r="C511" s="24">
        <v>45059</v>
      </c>
      <c r="D511" s="18">
        <v>60</v>
      </c>
      <c r="E511" s="26">
        <v>5721.58</v>
      </c>
      <c r="F511" s="19">
        <f t="shared" si="64"/>
        <v>45120</v>
      </c>
      <c r="G511" s="24">
        <v>45075</v>
      </c>
      <c r="H511" s="20">
        <f t="shared" si="65"/>
        <v>-45</v>
      </c>
      <c r="I511" s="21">
        <f t="shared" si="66"/>
        <v>-257471.1</v>
      </c>
      <c r="J511" s="21">
        <f t="shared" si="67"/>
        <v>16</v>
      </c>
      <c r="K511" s="22">
        <f t="shared" si="68"/>
        <v>5705.58</v>
      </c>
      <c r="L511" s="21">
        <f t="shared" si="69"/>
        <v>57</v>
      </c>
      <c r="M511" s="21">
        <f t="shared" si="70"/>
        <v>16</v>
      </c>
      <c r="N511" s="21">
        <f t="shared" si="71"/>
        <v>326130.06</v>
      </c>
      <c r="O511" s="23">
        <f t="shared" si="72"/>
        <v>91545.279999999999</v>
      </c>
      <c r="P511" t="s">
        <v>23</v>
      </c>
      <c r="Q511" t="s">
        <v>24</v>
      </c>
      <c r="R511" t="s">
        <v>1864</v>
      </c>
      <c r="S511">
        <v>3774</v>
      </c>
      <c r="T511" s="24">
        <v>45075</v>
      </c>
    </row>
    <row r="512" spans="1:20" x14ac:dyDescent="0.25">
      <c r="A512" t="s">
        <v>137</v>
      </c>
      <c r="B512" s="24">
        <v>44960</v>
      </c>
      <c r="C512" s="24">
        <v>44978</v>
      </c>
      <c r="D512" s="18">
        <v>60</v>
      </c>
      <c r="E512" s="26">
        <v>2183.4</v>
      </c>
      <c r="F512" s="19">
        <f t="shared" si="64"/>
        <v>45037</v>
      </c>
      <c r="G512" s="24">
        <v>45048</v>
      </c>
      <c r="H512" s="20">
        <f t="shared" si="65"/>
        <v>11</v>
      </c>
      <c r="I512" s="21">
        <f t="shared" si="66"/>
        <v>24017.4</v>
      </c>
      <c r="J512" s="21">
        <f t="shared" si="67"/>
        <v>71</v>
      </c>
      <c r="K512" s="22">
        <f t="shared" si="68"/>
        <v>2112.4</v>
      </c>
      <c r="L512" s="21">
        <f t="shared" si="69"/>
        <v>88</v>
      </c>
      <c r="M512" s="21">
        <f t="shared" si="70"/>
        <v>70</v>
      </c>
      <c r="N512" s="21">
        <f t="shared" si="71"/>
        <v>192139.2</v>
      </c>
      <c r="O512" s="23">
        <f t="shared" si="72"/>
        <v>152838</v>
      </c>
      <c r="P512" t="s">
        <v>23</v>
      </c>
      <c r="Q512" t="s">
        <v>24</v>
      </c>
      <c r="R512" t="s">
        <v>1865</v>
      </c>
      <c r="S512">
        <v>3007</v>
      </c>
      <c r="T512" s="24">
        <v>45048</v>
      </c>
    </row>
    <row r="513" spans="1:20" x14ac:dyDescent="0.25">
      <c r="A513" t="s">
        <v>304</v>
      </c>
      <c r="B513" s="24">
        <v>44960</v>
      </c>
      <c r="C513" s="24">
        <v>44970</v>
      </c>
      <c r="D513" s="18">
        <v>60</v>
      </c>
      <c r="E513" s="26">
        <v>2245.9699999999998</v>
      </c>
      <c r="F513" s="19">
        <f t="shared" si="64"/>
        <v>45029</v>
      </c>
      <c r="G513" s="24">
        <v>45049</v>
      </c>
      <c r="H513" s="20">
        <f t="shared" si="65"/>
        <v>20</v>
      </c>
      <c r="I513" s="21">
        <f t="shared" si="66"/>
        <v>44919.399999999994</v>
      </c>
      <c r="J513" s="21">
        <f t="shared" si="67"/>
        <v>80</v>
      </c>
      <c r="K513" s="22">
        <f t="shared" si="68"/>
        <v>2165.9699999999998</v>
      </c>
      <c r="L513" s="21">
        <f t="shared" si="69"/>
        <v>89</v>
      </c>
      <c r="M513" s="21">
        <f t="shared" si="70"/>
        <v>79</v>
      </c>
      <c r="N513" s="21">
        <f t="shared" si="71"/>
        <v>199891.33</v>
      </c>
      <c r="O513" s="23">
        <f t="shared" si="72"/>
        <v>177431.62999999998</v>
      </c>
      <c r="P513" t="s">
        <v>23</v>
      </c>
      <c r="Q513" t="s">
        <v>24</v>
      </c>
      <c r="R513" t="s">
        <v>1865</v>
      </c>
      <c r="S513">
        <v>3141</v>
      </c>
      <c r="T513" s="24">
        <v>45049</v>
      </c>
    </row>
    <row r="514" spans="1:20" x14ac:dyDescent="0.25">
      <c r="A514" t="s">
        <v>138</v>
      </c>
      <c r="B514" s="24">
        <v>44987</v>
      </c>
      <c r="C514" s="24">
        <v>44994</v>
      </c>
      <c r="D514" s="18">
        <v>60</v>
      </c>
      <c r="E514" s="26">
        <v>1866</v>
      </c>
      <c r="F514" s="19">
        <f t="shared" si="64"/>
        <v>45055</v>
      </c>
      <c r="G514" s="24">
        <v>45069</v>
      </c>
      <c r="H514" s="20">
        <f t="shared" si="65"/>
        <v>14</v>
      </c>
      <c r="I514" s="21">
        <f t="shared" si="66"/>
        <v>26124</v>
      </c>
      <c r="J514" s="21">
        <f t="shared" si="67"/>
        <v>74</v>
      </c>
      <c r="K514" s="22">
        <f t="shared" si="68"/>
        <v>1792</v>
      </c>
      <c r="L514" s="21">
        <f t="shared" si="69"/>
        <v>82</v>
      </c>
      <c r="M514" s="21">
        <f t="shared" si="70"/>
        <v>75</v>
      </c>
      <c r="N514" s="21">
        <f t="shared" si="71"/>
        <v>153012</v>
      </c>
      <c r="O514" s="23">
        <f t="shared" si="72"/>
        <v>139950</v>
      </c>
      <c r="P514" t="s">
        <v>23</v>
      </c>
      <c r="Q514" t="s">
        <v>24</v>
      </c>
      <c r="R514" t="s">
        <v>1865</v>
      </c>
      <c r="S514">
        <v>3608</v>
      </c>
      <c r="T514" s="24">
        <v>45069</v>
      </c>
    </row>
    <row r="515" spans="1:20" x14ac:dyDescent="0.25">
      <c r="A515" t="s">
        <v>139</v>
      </c>
      <c r="B515" s="24">
        <v>44987</v>
      </c>
      <c r="C515" s="24">
        <v>44993</v>
      </c>
      <c r="D515" s="18">
        <v>60</v>
      </c>
      <c r="E515" s="26">
        <v>2249.6999999999998</v>
      </c>
      <c r="F515" s="19">
        <f t="shared" si="64"/>
        <v>45054</v>
      </c>
      <c r="G515" s="24">
        <v>45070</v>
      </c>
      <c r="H515" s="20">
        <f t="shared" si="65"/>
        <v>16</v>
      </c>
      <c r="I515" s="21">
        <f t="shared" si="66"/>
        <v>35995.199999999997</v>
      </c>
      <c r="J515" s="21">
        <f t="shared" si="67"/>
        <v>76</v>
      </c>
      <c r="K515" s="22">
        <f t="shared" si="68"/>
        <v>2173.6999999999998</v>
      </c>
      <c r="L515" s="21">
        <f t="shared" si="69"/>
        <v>83</v>
      </c>
      <c r="M515" s="21">
        <f t="shared" si="70"/>
        <v>77</v>
      </c>
      <c r="N515" s="21">
        <f t="shared" si="71"/>
        <v>186725.09999999998</v>
      </c>
      <c r="O515" s="23">
        <f t="shared" si="72"/>
        <v>173226.9</v>
      </c>
      <c r="P515" t="s">
        <v>23</v>
      </c>
      <c r="Q515" t="s">
        <v>24</v>
      </c>
      <c r="R515" t="s">
        <v>1865</v>
      </c>
      <c r="S515">
        <v>3674</v>
      </c>
      <c r="T515" s="24">
        <v>45070</v>
      </c>
    </row>
    <row r="516" spans="1:20" x14ac:dyDescent="0.25">
      <c r="A516" t="s">
        <v>140</v>
      </c>
      <c r="B516" s="24">
        <v>45019</v>
      </c>
      <c r="C516" s="24">
        <v>45022</v>
      </c>
      <c r="D516" s="18">
        <v>60</v>
      </c>
      <c r="E516" s="26">
        <v>2360.1999999999998</v>
      </c>
      <c r="F516" s="19">
        <f t="shared" si="64"/>
        <v>45083</v>
      </c>
      <c r="G516" s="24">
        <v>45105</v>
      </c>
      <c r="H516" s="20">
        <f t="shared" si="65"/>
        <v>22</v>
      </c>
      <c r="I516" s="21">
        <f t="shared" si="66"/>
        <v>51924.399999999994</v>
      </c>
      <c r="J516" s="21">
        <f t="shared" si="67"/>
        <v>82</v>
      </c>
      <c r="K516" s="22">
        <f t="shared" si="68"/>
        <v>2278.1999999999998</v>
      </c>
      <c r="L516" s="21">
        <f t="shared" si="69"/>
        <v>86</v>
      </c>
      <c r="M516" s="21">
        <f t="shared" si="70"/>
        <v>83</v>
      </c>
      <c r="N516" s="21">
        <f t="shared" si="71"/>
        <v>202977.19999999998</v>
      </c>
      <c r="O516" s="23">
        <f t="shared" si="72"/>
        <v>195896.59999999998</v>
      </c>
      <c r="P516" t="s">
        <v>23</v>
      </c>
      <c r="Q516" t="s">
        <v>24</v>
      </c>
      <c r="R516" t="s">
        <v>1865</v>
      </c>
      <c r="S516">
        <v>4329</v>
      </c>
      <c r="T516" s="24">
        <v>45105</v>
      </c>
    </row>
    <row r="517" spans="1:20" x14ac:dyDescent="0.25">
      <c r="A517" t="s">
        <v>305</v>
      </c>
      <c r="B517" s="24">
        <v>45019</v>
      </c>
      <c r="C517" s="24">
        <v>45021</v>
      </c>
      <c r="D517" s="18">
        <v>60</v>
      </c>
      <c r="E517" s="26">
        <v>2644.59</v>
      </c>
      <c r="F517" s="19">
        <f t="shared" si="64"/>
        <v>45082</v>
      </c>
      <c r="G517" s="24">
        <v>45105</v>
      </c>
      <c r="H517" s="20">
        <f t="shared" si="65"/>
        <v>23</v>
      </c>
      <c r="I517" s="21">
        <f t="shared" si="66"/>
        <v>60825.570000000007</v>
      </c>
      <c r="J517" s="21">
        <f t="shared" si="67"/>
        <v>83</v>
      </c>
      <c r="K517" s="22">
        <f t="shared" si="68"/>
        <v>2561.59</v>
      </c>
      <c r="L517" s="21">
        <f t="shared" si="69"/>
        <v>86</v>
      </c>
      <c r="M517" s="21">
        <f t="shared" si="70"/>
        <v>84</v>
      </c>
      <c r="N517" s="21">
        <f t="shared" si="71"/>
        <v>227434.74000000002</v>
      </c>
      <c r="O517" s="23">
        <f t="shared" si="72"/>
        <v>222145.56</v>
      </c>
      <c r="P517" t="s">
        <v>23</v>
      </c>
      <c r="Q517" t="s">
        <v>24</v>
      </c>
      <c r="R517" t="s">
        <v>1865</v>
      </c>
      <c r="S517">
        <v>4399</v>
      </c>
      <c r="T517" s="24">
        <v>45105</v>
      </c>
    </row>
    <row r="518" spans="1:20" x14ac:dyDescent="0.25">
      <c r="A518" t="s">
        <v>487</v>
      </c>
      <c r="B518" s="24">
        <v>44926</v>
      </c>
      <c r="C518" s="24">
        <v>44964</v>
      </c>
      <c r="D518" s="18">
        <v>60</v>
      </c>
      <c r="E518">
        <v>784.46</v>
      </c>
      <c r="F518" s="19">
        <f t="shared" si="64"/>
        <v>45023</v>
      </c>
      <c r="G518" s="24">
        <v>45049</v>
      </c>
      <c r="H518" s="20">
        <f t="shared" si="65"/>
        <v>26</v>
      </c>
      <c r="I518" s="21">
        <f t="shared" si="66"/>
        <v>20395.96</v>
      </c>
      <c r="J518" s="21">
        <f t="shared" si="67"/>
        <v>86</v>
      </c>
      <c r="K518" s="22">
        <f t="shared" si="68"/>
        <v>698.46</v>
      </c>
      <c r="L518" s="21">
        <f t="shared" si="69"/>
        <v>123</v>
      </c>
      <c r="M518" s="21">
        <f t="shared" si="70"/>
        <v>85</v>
      </c>
      <c r="N518" s="21">
        <f t="shared" si="71"/>
        <v>96488.58</v>
      </c>
      <c r="O518" s="23">
        <f t="shared" si="72"/>
        <v>66679.100000000006</v>
      </c>
      <c r="P518" t="s">
        <v>23</v>
      </c>
      <c r="Q518" t="s">
        <v>24</v>
      </c>
      <c r="R518" t="s">
        <v>1866</v>
      </c>
      <c r="S518">
        <v>3176</v>
      </c>
      <c r="T518" s="24">
        <v>45049</v>
      </c>
    </row>
    <row r="519" spans="1:20" x14ac:dyDescent="0.25">
      <c r="A519" t="s">
        <v>488</v>
      </c>
      <c r="B519" s="24">
        <v>45070</v>
      </c>
      <c r="C519" s="24">
        <v>45070</v>
      </c>
      <c r="D519" s="18">
        <v>60</v>
      </c>
      <c r="E519">
        <v>600</v>
      </c>
      <c r="F519" s="19">
        <f t="shared" ref="F519:F582" si="73">EDATE(C519,2)</f>
        <v>45131</v>
      </c>
      <c r="G519" s="24">
        <v>45072</v>
      </c>
      <c r="H519" s="20">
        <f t="shared" si="65"/>
        <v>-59</v>
      </c>
      <c r="I519" s="21">
        <f t="shared" si="66"/>
        <v>-35400</v>
      </c>
      <c r="J519" s="21">
        <f t="shared" si="67"/>
        <v>2</v>
      </c>
      <c r="K519" s="22">
        <f t="shared" si="68"/>
        <v>598</v>
      </c>
      <c r="L519" s="21">
        <f t="shared" si="69"/>
        <v>2</v>
      </c>
      <c r="M519" s="21">
        <f t="shared" si="70"/>
        <v>2</v>
      </c>
      <c r="N519" s="21">
        <f t="shared" si="71"/>
        <v>1200</v>
      </c>
      <c r="O519" s="23">
        <f t="shared" si="72"/>
        <v>1200</v>
      </c>
      <c r="P519" t="s">
        <v>23</v>
      </c>
      <c r="Q519" t="s">
        <v>24</v>
      </c>
      <c r="R519" t="s">
        <v>1866</v>
      </c>
      <c r="S519">
        <v>3757</v>
      </c>
      <c r="T519" s="24">
        <v>45072</v>
      </c>
    </row>
    <row r="520" spans="1:20" x14ac:dyDescent="0.25">
      <c r="A520" t="s">
        <v>492</v>
      </c>
      <c r="B520" s="24">
        <v>45017</v>
      </c>
      <c r="C520" s="24">
        <v>45020</v>
      </c>
      <c r="D520" s="18">
        <v>60</v>
      </c>
      <c r="E520" s="26">
        <v>2691.67</v>
      </c>
      <c r="F520" s="19">
        <f t="shared" si="73"/>
        <v>45081</v>
      </c>
      <c r="G520" s="24">
        <v>45021</v>
      </c>
      <c r="H520" s="20">
        <f t="shared" ref="H520:H583" si="74">G520-F520</f>
        <v>-60</v>
      </c>
      <c r="I520" s="21">
        <f t="shared" ref="I520:I583" si="75">E520*H520</f>
        <v>-161500.20000000001</v>
      </c>
      <c r="J520" s="21">
        <f t="shared" ref="J520:J583" si="76">DAYS360(C520,G520)</f>
        <v>1</v>
      </c>
      <c r="K520" s="22">
        <f t="shared" ref="K520:K583" si="77">E520-J520</f>
        <v>2690.67</v>
      </c>
      <c r="L520" s="21">
        <f t="shared" ref="L520:L583" si="78">G520-B520</f>
        <v>4</v>
      </c>
      <c r="M520" s="21">
        <f t="shared" ref="M520:M583" si="79">G520-C520</f>
        <v>1</v>
      </c>
      <c r="N520" s="21">
        <f t="shared" ref="N520:N583" si="80">E520*L520</f>
        <v>10766.68</v>
      </c>
      <c r="O520" s="23">
        <f t="shared" ref="O520:O583" si="81">E520*M520</f>
        <v>2691.67</v>
      </c>
      <c r="P520" t="s">
        <v>23</v>
      </c>
      <c r="Q520" t="s">
        <v>24</v>
      </c>
      <c r="R520" t="s">
        <v>1867</v>
      </c>
      <c r="S520">
        <v>2548</v>
      </c>
      <c r="T520" s="24">
        <v>45021</v>
      </c>
    </row>
    <row r="521" spans="1:20" x14ac:dyDescent="0.25">
      <c r="A521" t="s">
        <v>493</v>
      </c>
      <c r="B521" s="24">
        <v>45047</v>
      </c>
      <c r="C521" s="24">
        <v>45049</v>
      </c>
      <c r="D521" s="18">
        <v>60</v>
      </c>
      <c r="E521" s="26">
        <v>2691.67</v>
      </c>
      <c r="F521" s="19">
        <f t="shared" si="73"/>
        <v>45110</v>
      </c>
      <c r="G521" s="24">
        <v>45050</v>
      </c>
      <c r="H521" s="20">
        <f t="shared" si="74"/>
        <v>-60</v>
      </c>
      <c r="I521" s="21">
        <f t="shared" si="75"/>
        <v>-161500.20000000001</v>
      </c>
      <c r="J521" s="21">
        <f t="shared" si="76"/>
        <v>1</v>
      </c>
      <c r="K521" s="22">
        <f t="shared" si="77"/>
        <v>2690.67</v>
      </c>
      <c r="L521" s="21">
        <f t="shared" si="78"/>
        <v>3</v>
      </c>
      <c r="M521" s="21">
        <f t="shared" si="79"/>
        <v>1</v>
      </c>
      <c r="N521" s="21">
        <f t="shared" si="80"/>
        <v>8075.01</v>
      </c>
      <c r="O521" s="23">
        <f t="shared" si="81"/>
        <v>2691.67</v>
      </c>
      <c r="P521" t="s">
        <v>23</v>
      </c>
      <c r="Q521" t="s">
        <v>24</v>
      </c>
      <c r="R521" t="s">
        <v>1867</v>
      </c>
      <c r="S521">
        <v>3185</v>
      </c>
      <c r="T521" s="24">
        <v>45050</v>
      </c>
    </row>
    <row r="522" spans="1:20" x14ac:dyDescent="0.25">
      <c r="A522" t="s">
        <v>494</v>
      </c>
      <c r="B522" s="24">
        <v>45078</v>
      </c>
      <c r="C522" s="24">
        <v>45083</v>
      </c>
      <c r="D522" s="18">
        <v>60</v>
      </c>
      <c r="E522" s="26">
        <v>2691.67</v>
      </c>
      <c r="F522" s="19">
        <f t="shared" si="73"/>
        <v>45144</v>
      </c>
      <c r="G522" s="24">
        <v>45084</v>
      </c>
      <c r="H522" s="20">
        <f t="shared" si="74"/>
        <v>-60</v>
      </c>
      <c r="I522" s="21">
        <f t="shared" si="75"/>
        <v>-161500.20000000001</v>
      </c>
      <c r="J522" s="21">
        <f t="shared" si="76"/>
        <v>1</v>
      </c>
      <c r="K522" s="22">
        <f t="shared" si="77"/>
        <v>2690.67</v>
      </c>
      <c r="L522" s="21">
        <f t="shared" si="78"/>
        <v>6</v>
      </c>
      <c r="M522" s="21">
        <f t="shared" si="79"/>
        <v>1</v>
      </c>
      <c r="N522" s="21">
        <f t="shared" si="80"/>
        <v>16150.02</v>
      </c>
      <c r="O522" s="23">
        <f t="shared" si="81"/>
        <v>2691.67</v>
      </c>
      <c r="P522" t="s">
        <v>23</v>
      </c>
      <c r="Q522" t="s">
        <v>24</v>
      </c>
      <c r="R522" t="s">
        <v>1867</v>
      </c>
      <c r="S522">
        <v>4124</v>
      </c>
      <c r="T522" s="24">
        <v>45084</v>
      </c>
    </row>
    <row r="523" spans="1:20" x14ac:dyDescent="0.25">
      <c r="A523" t="s">
        <v>495</v>
      </c>
      <c r="B523" s="24">
        <v>45020</v>
      </c>
      <c r="C523" s="24">
        <v>45020</v>
      </c>
      <c r="D523" s="18">
        <v>60</v>
      </c>
      <c r="E523">
        <v>313.5</v>
      </c>
      <c r="F523" s="19">
        <f t="shared" si="73"/>
        <v>45081</v>
      </c>
      <c r="G523" s="24">
        <v>45021</v>
      </c>
      <c r="H523" s="20">
        <f t="shared" si="74"/>
        <v>-60</v>
      </c>
      <c r="I523" s="21">
        <f t="shared" si="75"/>
        <v>-18810</v>
      </c>
      <c r="J523" s="21">
        <f t="shared" si="76"/>
        <v>1</v>
      </c>
      <c r="K523" s="22">
        <f t="shared" si="77"/>
        <v>312.5</v>
      </c>
      <c r="L523" s="21">
        <f t="shared" si="78"/>
        <v>1</v>
      </c>
      <c r="M523" s="21">
        <f t="shared" si="79"/>
        <v>1</v>
      </c>
      <c r="N523" s="21">
        <f t="shared" si="80"/>
        <v>313.5</v>
      </c>
      <c r="O523" s="23">
        <f t="shared" si="81"/>
        <v>313.5</v>
      </c>
      <c r="P523" t="s">
        <v>23</v>
      </c>
      <c r="Q523" t="s">
        <v>24</v>
      </c>
      <c r="R523" t="s">
        <v>1868</v>
      </c>
      <c r="S523">
        <v>2551</v>
      </c>
      <c r="T523" s="24">
        <v>45021</v>
      </c>
    </row>
    <row r="524" spans="1:20" x14ac:dyDescent="0.25">
      <c r="A524" t="s">
        <v>496</v>
      </c>
      <c r="B524" s="24">
        <v>45020</v>
      </c>
      <c r="C524" s="24">
        <v>45020</v>
      </c>
      <c r="D524" s="18">
        <v>60</v>
      </c>
      <c r="E524">
        <v>673.5</v>
      </c>
      <c r="F524" s="19">
        <f t="shared" si="73"/>
        <v>45081</v>
      </c>
      <c r="G524" s="24">
        <v>45021</v>
      </c>
      <c r="H524" s="20">
        <f t="shared" si="74"/>
        <v>-60</v>
      </c>
      <c r="I524" s="21">
        <f t="shared" si="75"/>
        <v>-40410</v>
      </c>
      <c r="J524" s="21">
        <f t="shared" si="76"/>
        <v>1</v>
      </c>
      <c r="K524" s="22">
        <f t="shared" si="77"/>
        <v>672.5</v>
      </c>
      <c r="L524" s="21">
        <f t="shared" si="78"/>
        <v>1</v>
      </c>
      <c r="M524" s="21">
        <f t="shared" si="79"/>
        <v>1</v>
      </c>
      <c r="N524" s="21">
        <f t="shared" si="80"/>
        <v>673.5</v>
      </c>
      <c r="O524" s="23">
        <f t="shared" si="81"/>
        <v>673.5</v>
      </c>
      <c r="P524" t="s">
        <v>23</v>
      </c>
      <c r="Q524" t="s">
        <v>24</v>
      </c>
      <c r="R524" t="s">
        <v>1868</v>
      </c>
      <c r="S524">
        <v>2549</v>
      </c>
      <c r="T524" s="24">
        <v>45021</v>
      </c>
    </row>
    <row r="525" spans="1:20" x14ac:dyDescent="0.25">
      <c r="A525" t="s">
        <v>497</v>
      </c>
      <c r="B525" s="24">
        <v>45017</v>
      </c>
      <c r="C525" s="24">
        <v>45020</v>
      </c>
      <c r="D525" s="18">
        <v>60</v>
      </c>
      <c r="E525" s="26">
        <v>33663.06</v>
      </c>
      <c r="F525" s="19">
        <f t="shared" si="73"/>
        <v>45081</v>
      </c>
      <c r="G525" s="24">
        <v>45021</v>
      </c>
      <c r="H525" s="20">
        <f t="shared" si="74"/>
        <v>-60</v>
      </c>
      <c r="I525" s="21">
        <f t="shared" si="75"/>
        <v>-2019783.5999999999</v>
      </c>
      <c r="J525" s="21">
        <f t="shared" si="76"/>
        <v>1</v>
      </c>
      <c r="K525" s="22">
        <f t="shared" si="77"/>
        <v>33662.06</v>
      </c>
      <c r="L525" s="21">
        <f t="shared" si="78"/>
        <v>4</v>
      </c>
      <c r="M525" s="21">
        <f t="shared" si="79"/>
        <v>1</v>
      </c>
      <c r="N525" s="21">
        <f t="shared" si="80"/>
        <v>134652.24</v>
      </c>
      <c r="O525" s="23">
        <f t="shared" si="81"/>
        <v>33663.06</v>
      </c>
      <c r="P525" t="s">
        <v>23</v>
      </c>
      <c r="Q525" t="s">
        <v>24</v>
      </c>
      <c r="R525" t="s">
        <v>1868</v>
      </c>
      <c r="S525">
        <v>2550</v>
      </c>
      <c r="T525" s="24">
        <v>45021</v>
      </c>
    </row>
    <row r="526" spans="1:20" x14ac:dyDescent="0.25">
      <c r="A526" t="s">
        <v>498</v>
      </c>
      <c r="B526" s="24">
        <v>45017</v>
      </c>
      <c r="C526" s="24">
        <v>45020</v>
      </c>
      <c r="D526" s="18">
        <v>60</v>
      </c>
      <c r="E526" s="26">
        <v>15675</v>
      </c>
      <c r="F526" s="19">
        <f t="shared" si="73"/>
        <v>45081</v>
      </c>
      <c r="G526" s="24">
        <v>45021</v>
      </c>
      <c r="H526" s="20">
        <f t="shared" si="74"/>
        <v>-60</v>
      </c>
      <c r="I526" s="21">
        <f t="shared" si="75"/>
        <v>-940500</v>
      </c>
      <c r="J526" s="21">
        <f t="shared" si="76"/>
        <v>1</v>
      </c>
      <c r="K526" s="22">
        <f t="shared" si="77"/>
        <v>15674</v>
      </c>
      <c r="L526" s="21">
        <f t="shared" si="78"/>
        <v>4</v>
      </c>
      <c r="M526" s="21">
        <f t="shared" si="79"/>
        <v>1</v>
      </c>
      <c r="N526" s="21">
        <f t="shared" si="80"/>
        <v>62700</v>
      </c>
      <c r="O526" s="23">
        <f t="shared" si="81"/>
        <v>15675</v>
      </c>
      <c r="P526" t="s">
        <v>23</v>
      </c>
      <c r="Q526" t="s">
        <v>24</v>
      </c>
      <c r="R526" t="s">
        <v>1868</v>
      </c>
      <c r="S526">
        <v>2552</v>
      </c>
      <c r="T526" s="24">
        <v>45021</v>
      </c>
    </row>
    <row r="527" spans="1:20" x14ac:dyDescent="0.25">
      <c r="A527" t="s">
        <v>499</v>
      </c>
      <c r="B527" s="24">
        <v>45049</v>
      </c>
      <c r="C527" s="24">
        <v>45050</v>
      </c>
      <c r="D527" s="18">
        <v>60</v>
      </c>
      <c r="E527" s="26">
        <v>16121.7</v>
      </c>
      <c r="F527" s="19">
        <f t="shared" si="73"/>
        <v>45111</v>
      </c>
      <c r="G527" s="24">
        <v>45054</v>
      </c>
      <c r="H527" s="20">
        <f t="shared" si="74"/>
        <v>-57</v>
      </c>
      <c r="I527" s="21">
        <f t="shared" si="75"/>
        <v>-918936.9</v>
      </c>
      <c r="J527" s="21">
        <f t="shared" si="76"/>
        <v>4</v>
      </c>
      <c r="K527" s="22">
        <f t="shared" si="77"/>
        <v>16117.7</v>
      </c>
      <c r="L527" s="21">
        <f t="shared" si="78"/>
        <v>5</v>
      </c>
      <c r="M527" s="21">
        <f t="shared" si="79"/>
        <v>4</v>
      </c>
      <c r="N527" s="21">
        <f t="shared" si="80"/>
        <v>80608.5</v>
      </c>
      <c r="O527" s="23">
        <f t="shared" si="81"/>
        <v>64486.8</v>
      </c>
      <c r="P527" t="s">
        <v>23</v>
      </c>
      <c r="Q527" t="s">
        <v>24</v>
      </c>
      <c r="R527" t="s">
        <v>1868</v>
      </c>
      <c r="S527">
        <v>3366</v>
      </c>
      <c r="T527" s="24">
        <v>45054</v>
      </c>
    </row>
    <row r="528" spans="1:20" x14ac:dyDescent="0.25">
      <c r="A528" t="s">
        <v>500</v>
      </c>
      <c r="B528" s="24">
        <v>45019</v>
      </c>
      <c r="C528" s="24">
        <v>45020</v>
      </c>
      <c r="D528" s="18">
        <v>60</v>
      </c>
      <c r="E528" s="26">
        <v>24022.77</v>
      </c>
      <c r="F528" s="19">
        <f t="shared" si="73"/>
        <v>45081</v>
      </c>
      <c r="G528" s="24">
        <v>45021</v>
      </c>
      <c r="H528" s="20">
        <f t="shared" si="74"/>
        <v>-60</v>
      </c>
      <c r="I528" s="21">
        <f t="shared" si="75"/>
        <v>-1441366.2</v>
      </c>
      <c r="J528" s="21">
        <f t="shared" si="76"/>
        <v>1</v>
      </c>
      <c r="K528" s="22">
        <f t="shared" si="77"/>
        <v>24021.77</v>
      </c>
      <c r="L528" s="21">
        <f t="shared" si="78"/>
        <v>2</v>
      </c>
      <c r="M528" s="21">
        <f t="shared" si="79"/>
        <v>1</v>
      </c>
      <c r="N528" s="21">
        <f t="shared" si="80"/>
        <v>48045.54</v>
      </c>
      <c r="O528" s="23">
        <f t="shared" si="81"/>
        <v>24022.77</v>
      </c>
      <c r="P528" t="s">
        <v>23</v>
      </c>
      <c r="Q528" t="s">
        <v>24</v>
      </c>
      <c r="R528" t="s">
        <v>1869</v>
      </c>
      <c r="S528">
        <v>2547</v>
      </c>
      <c r="T528" s="24">
        <v>45021</v>
      </c>
    </row>
    <row r="529" spans="1:20" x14ac:dyDescent="0.25">
      <c r="A529" t="s">
        <v>38</v>
      </c>
      <c r="B529" s="24">
        <v>45019</v>
      </c>
      <c r="C529" s="24">
        <v>45020</v>
      </c>
      <c r="D529" s="18">
        <v>60</v>
      </c>
      <c r="E529" s="26">
        <v>20748</v>
      </c>
      <c r="F529" s="19">
        <f t="shared" si="73"/>
        <v>45081</v>
      </c>
      <c r="G529" s="24">
        <v>45040</v>
      </c>
      <c r="H529" s="20">
        <f t="shared" si="74"/>
        <v>-41</v>
      </c>
      <c r="I529" s="21">
        <f t="shared" si="75"/>
        <v>-850668</v>
      </c>
      <c r="J529" s="21">
        <f t="shared" si="76"/>
        <v>20</v>
      </c>
      <c r="K529" s="22">
        <f t="shared" si="77"/>
        <v>20728</v>
      </c>
      <c r="L529" s="21">
        <f t="shared" si="78"/>
        <v>21</v>
      </c>
      <c r="M529" s="21">
        <f t="shared" si="79"/>
        <v>20</v>
      </c>
      <c r="N529" s="21">
        <f t="shared" si="80"/>
        <v>435708</v>
      </c>
      <c r="O529" s="23">
        <f t="shared" si="81"/>
        <v>414960</v>
      </c>
      <c r="P529" t="s">
        <v>23</v>
      </c>
      <c r="Q529" t="s">
        <v>24</v>
      </c>
      <c r="R529" t="s">
        <v>1870</v>
      </c>
      <c r="S529">
        <v>2748</v>
      </c>
      <c r="T529" s="24">
        <v>45040</v>
      </c>
    </row>
    <row r="530" spans="1:20" x14ac:dyDescent="0.25">
      <c r="A530" t="s">
        <v>501</v>
      </c>
      <c r="B530" s="24">
        <v>44889</v>
      </c>
      <c r="C530" s="24">
        <v>44893</v>
      </c>
      <c r="D530" s="18">
        <v>60</v>
      </c>
      <c r="E530" s="26">
        <v>6854</v>
      </c>
      <c r="F530" s="19">
        <f t="shared" si="73"/>
        <v>44954</v>
      </c>
      <c r="G530" s="24">
        <v>45021</v>
      </c>
      <c r="H530" s="20">
        <f t="shared" si="74"/>
        <v>67</v>
      </c>
      <c r="I530" s="21">
        <f t="shared" si="75"/>
        <v>459218</v>
      </c>
      <c r="J530" s="21">
        <f t="shared" si="76"/>
        <v>127</v>
      </c>
      <c r="K530" s="22">
        <f t="shared" si="77"/>
        <v>6727</v>
      </c>
      <c r="L530" s="21">
        <f t="shared" si="78"/>
        <v>132</v>
      </c>
      <c r="M530" s="21">
        <f t="shared" si="79"/>
        <v>128</v>
      </c>
      <c r="N530" s="21">
        <f t="shared" si="80"/>
        <v>904728</v>
      </c>
      <c r="O530" s="23">
        <f t="shared" si="81"/>
        <v>877312</v>
      </c>
      <c r="P530" t="s">
        <v>23</v>
      </c>
      <c r="Q530" t="s">
        <v>24</v>
      </c>
      <c r="R530" t="s">
        <v>1871</v>
      </c>
      <c r="S530">
        <v>2520</v>
      </c>
      <c r="T530" s="24">
        <v>45021</v>
      </c>
    </row>
    <row r="531" spans="1:20" x14ac:dyDescent="0.25">
      <c r="A531" t="s">
        <v>502</v>
      </c>
      <c r="B531" s="24">
        <v>44895</v>
      </c>
      <c r="C531" s="24">
        <v>44922</v>
      </c>
      <c r="D531" s="18">
        <v>60</v>
      </c>
      <c r="E531" s="26">
        <v>6624</v>
      </c>
      <c r="F531" s="19">
        <f t="shared" si="73"/>
        <v>44984</v>
      </c>
      <c r="G531" s="24">
        <v>45021</v>
      </c>
      <c r="H531" s="20">
        <f t="shared" si="74"/>
        <v>37</v>
      </c>
      <c r="I531" s="21">
        <f t="shared" si="75"/>
        <v>245088</v>
      </c>
      <c r="J531" s="21">
        <f t="shared" si="76"/>
        <v>98</v>
      </c>
      <c r="K531" s="22">
        <f t="shared" si="77"/>
        <v>6526</v>
      </c>
      <c r="L531" s="21">
        <f t="shared" si="78"/>
        <v>126</v>
      </c>
      <c r="M531" s="21">
        <f t="shared" si="79"/>
        <v>99</v>
      </c>
      <c r="N531" s="21">
        <f t="shared" si="80"/>
        <v>834624</v>
      </c>
      <c r="O531" s="23">
        <f t="shared" si="81"/>
        <v>655776</v>
      </c>
      <c r="P531" t="s">
        <v>23</v>
      </c>
      <c r="Q531" t="s">
        <v>24</v>
      </c>
      <c r="R531" t="s">
        <v>1871</v>
      </c>
      <c r="S531">
        <v>2520</v>
      </c>
      <c r="T531" s="24">
        <v>45021</v>
      </c>
    </row>
    <row r="532" spans="1:20" x14ac:dyDescent="0.25">
      <c r="A532" t="s">
        <v>503</v>
      </c>
      <c r="B532" s="24">
        <v>44926</v>
      </c>
      <c r="C532" s="24">
        <v>44936</v>
      </c>
      <c r="D532" s="18">
        <v>60</v>
      </c>
      <c r="E532" s="26">
        <v>6302</v>
      </c>
      <c r="F532" s="19">
        <f t="shared" si="73"/>
        <v>44995</v>
      </c>
      <c r="G532" s="24">
        <v>45050</v>
      </c>
      <c r="H532" s="20">
        <f t="shared" si="74"/>
        <v>55</v>
      </c>
      <c r="I532" s="21">
        <f t="shared" si="75"/>
        <v>346610</v>
      </c>
      <c r="J532" s="21">
        <f t="shared" si="76"/>
        <v>114</v>
      </c>
      <c r="K532" s="22">
        <f t="shared" si="77"/>
        <v>6188</v>
      </c>
      <c r="L532" s="21">
        <f t="shared" si="78"/>
        <v>124</v>
      </c>
      <c r="M532" s="21">
        <f t="shared" si="79"/>
        <v>114</v>
      </c>
      <c r="N532" s="21">
        <f t="shared" si="80"/>
        <v>781448</v>
      </c>
      <c r="O532" s="23">
        <f t="shared" si="81"/>
        <v>718428</v>
      </c>
      <c r="P532" t="s">
        <v>23</v>
      </c>
      <c r="Q532" t="s">
        <v>24</v>
      </c>
      <c r="R532" t="s">
        <v>1871</v>
      </c>
      <c r="S532">
        <v>3222</v>
      </c>
      <c r="T532" s="24">
        <v>45050</v>
      </c>
    </row>
    <row r="533" spans="1:20" x14ac:dyDescent="0.25">
      <c r="A533" t="s">
        <v>504</v>
      </c>
      <c r="B533" s="24">
        <v>44848</v>
      </c>
      <c r="C533" s="24">
        <v>44852</v>
      </c>
      <c r="D533" s="18">
        <v>60</v>
      </c>
      <c r="E533">
        <v>513.41999999999996</v>
      </c>
      <c r="F533" s="19">
        <f t="shared" si="73"/>
        <v>44913</v>
      </c>
      <c r="G533" s="24">
        <v>45050</v>
      </c>
      <c r="H533" s="20">
        <f t="shared" si="74"/>
        <v>137</v>
      </c>
      <c r="I533" s="21">
        <f t="shared" si="75"/>
        <v>70338.539999999994</v>
      </c>
      <c r="J533" s="21">
        <f t="shared" si="76"/>
        <v>196</v>
      </c>
      <c r="K533" s="22">
        <f t="shared" si="77"/>
        <v>317.41999999999996</v>
      </c>
      <c r="L533" s="21">
        <f t="shared" si="78"/>
        <v>202</v>
      </c>
      <c r="M533" s="21">
        <f t="shared" si="79"/>
        <v>198</v>
      </c>
      <c r="N533" s="21">
        <f t="shared" si="80"/>
        <v>103710.84</v>
      </c>
      <c r="O533" s="23">
        <f t="shared" si="81"/>
        <v>101657.15999999999</v>
      </c>
      <c r="P533" t="s">
        <v>23</v>
      </c>
      <c r="Q533" t="s">
        <v>24</v>
      </c>
      <c r="R533" t="s">
        <v>1872</v>
      </c>
      <c r="S533">
        <v>3251</v>
      </c>
      <c r="T533" s="24">
        <v>45050</v>
      </c>
    </row>
    <row r="534" spans="1:20" x14ac:dyDescent="0.25">
      <c r="A534" t="s">
        <v>505</v>
      </c>
      <c r="B534" s="24">
        <v>44910</v>
      </c>
      <c r="C534" s="24">
        <v>44915</v>
      </c>
      <c r="D534" s="18">
        <v>60</v>
      </c>
      <c r="E534">
        <v>842.31</v>
      </c>
      <c r="F534" s="19">
        <f t="shared" si="73"/>
        <v>44977</v>
      </c>
      <c r="G534" s="24">
        <v>45050</v>
      </c>
      <c r="H534" s="20">
        <f t="shared" si="74"/>
        <v>73</v>
      </c>
      <c r="I534" s="21">
        <f t="shared" si="75"/>
        <v>61488.63</v>
      </c>
      <c r="J534" s="21">
        <f t="shared" si="76"/>
        <v>134</v>
      </c>
      <c r="K534" s="22">
        <f t="shared" si="77"/>
        <v>708.31</v>
      </c>
      <c r="L534" s="21">
        <f t="shared" si="78"/>
        <v>140</v>
      </c>
      <c r="M534" s="21">
        <f t="shared" si="79"/>
        <v>135</v>
      </c>
      <c r="N534" s="21">
        <f t="shared" si="80"/>
        <v>117923.4</v>
      </c>
      <c r="O534" s="23">
        <f t="shared" si="81"/>
        <v>113711.84999999999</v>
      </c>
      <c r="P534" t="s">
        <v>23</v>
      </c>
      <c r="Q534" t="s">
        <v>24</v>
      </c>
      <c r="R534" t="s">
        <v>1872</v>
      </c>
      <c r="S534">
        <v>3251</v>
      </c>
      <c r="T534" s="24">
        <v>45050</v>
      </c>
    </row>
    <row r="535" spans="1:20" x14ac:dyDescent="0.25">
      <c r="A535" t="s">
        <v>506</v>
      </c>
      <c r="B535" s="24">
        <v>44776</v>
      </c>
      <c r="C535" s="24">
        <v>44789</v>
      </c>
      <c r="D535" s="18">
        <v>60</v>
      </c>
      <c r="E535">
        <v>450</v>
      </c>
      <c r="F535" s="19">
        <f t="shared" si="73"/>
        <v>44850</v>
      </c>
      <c r="G535" s="24">
        <v>45023</v>
      </c>
      <c r="H535" s="20">
        <f t="shared" si="74"/>
        <v>173</v>
      </c>
      <c r="I535" s="21">
        <f t="shared" si="75"/>
        <v>77850</v>
      </c>
      <c r="J535" s="21">
        <f t="shared" si="76"/>
        <v>231</v>
      </c>
      <c r="K535" s="22">
        <f t="shared" si="77"/>
        <v>219</v>
      </c>
      <c r="L535" s="21">
        <f t="shared" si="78"/>
        <v>247</v>
      </c>
      <c r="M535" s="21">
        <f t="shared" si="79"/>
        <v>234</v>
      </c>
      <c r="N535" s="21">
        <f t="shared" si="80"/>
        <v>111150</v>
      </c>
      <c r="O535" s="23">
        <f t="shared" si="81"/>
        <v>105300</v>
      </c>
      <c r="P535" t="s">
        <v>23</v>
      </c>
      <c r="Q535" t="s">
        <v>24</v>
      </c>
      <c r="R535" t="s">
        <v>1873</v>
      </c>
      <c r="S535">
        <v>2577</v>
      </c>
      <c r="T535" s="24">
        <v>45023</v>
      </c>
    </row>
    <row r="536" spans="1:20" x14ac:dyDescent="0.25">
      <c r="A536" t="s">
        <v>507</v>
      </c>
      <c r="B536" s="24">
        <v>44781</v>
      </c>
      <c r="C536" s="24">
        <v>44795</v>
      </c>
      <c r="D536" s="18">
        <v>60</v>
      </c>
      <c r="E536">
        <v>132</v>
      </c>
      <c r="F536" s="19">
        <f t="shared" si="73"/>
        <v>44856</v>
      </c>
      <c r="G536" s="24">
        <v>45023</v>
      </c>
      <c r="H536" s="20">
        <f t="shared" si="74"/>
        <v>167</v>
      </c>
      <c r="I536" s="21">
        <f t="shared" si="75"/>
        <v>22044</v>
      </c>
      <c r="J536" s="21">
        <f t="shared" si="76"/>
        <v>225</v>
      </c>
      <c r="K536" s="22">
        <f t="shared" si="77"/>
        <v>-93</v>
      </c>
      <c r="L536" s="21">
        <f t="shared" si="78"/>
        <v>242</v>
      </c>
      <c r="M536" s="21">
        <f t="shared" si="79"/>
        <v>228</v>
      </c>
      <c r="N536" s="21">
        <f t="shared" si="80"/>
        <v>31944</v>
      </c>
      <c r="O536" s="23">
        <f t="shared" si="81"/>
        <v>30096</v>
      </c>
      <c r="P536" t="s">
        <v>23</v>
      </c>
      <c r="Q536" t="s">
        <v>24</v>
      </c>
      <c r="R536" t="s">
        <v>1873</v>
      </c>
      <c r="S536">
        <v>2577</v>
      </c>
      <c r="T536" s="24">
        <v>45023</v>
      </c>
    </row>
    <row r="537" spans="1:20" x14ac:dyDescent="0.25">
      <c r="A537" t="s">
        <v>508</v>
      </c>
      <c r="B537" s="24">
        <v>44782</v>
      </c>
      <c r="C537" s="24">
        <v>44795</v>
      </c>
      <c r="D537" s="18">
        <v>60</v>
      </c>
      <c r="E537">
        <v>672</v>
      </c>
      <c r="F537" s="19">
        <f t="shared" si="73"/>
        <v>44856</v>
      </c>
      <c r="G537" s="24">
        <v>45023</v>
      </c>
      <c r="H537" s="20">
        <f t="shared" si="74"/>
        <v>167</v>
      </c>
      <c r="I537" s="21">
        <f t="shared" si="75"/>
        <v>112224</v>
      </c>
      <c r="J537" s="21">
        <f t="shared" si="76"/>
        <v>225</v>
      </c>
      <c r="K537" s="22">
        <f t="shared" si="77"/>
        <v>447</v>
      </c>
      <c r="L537" s="21">
        <f t="shared" si="78"/>
        <v>241</v>
      </c>
      <c r="M537" s="21">
        <f t="shared" si="79"/>
        <v>228</v>
      </c>
      <c r="N537" s="21">
        <f t="shared" si="80"/>
        <v>161952</v>
      </c>
      <c r="O537" s="23">
        <f t="shared" si="81"/>
        <v>153216</v>
      </c>
      <c r="P537" t="s">
        <v>23</v>
      </c>
      <c r="Q537" t="s">
        <v>24</v>
      </c>
      <c r="R537" t="s">
        <v>1873</v>
      </c>
      <c r="S537">
        <v>2577</v>
      </c>
      <c r="T537" s="24">
        <v>45023</v>
      </c>
    </row>
    <row r="538" spans="1:20" x14ac:dyDescent="0.25">
      <c r="A538" t="s">
        <v>509</v>
      </c>
      <c r="B538" s="24">
        <v>44796</v>
      </c>
      <c r="C538" s="24">
        <v>44799</v>
      </c>
      <c r="D538" s="18">
        <v>60</v>
      </c>
      <c r="E538">
        <v>80</v>
      </c>
      <c r="F538" s="19">
        <f t="shared" si="73"/>
        <v>44860</v>
      </c>
      <c r="G538" s="24">
        <v>45023</v>
      </c>
      <c r="H538" s="20">
        <f t="shared" si="74"/>
        <v>163</v>
      </c>
      <c r="I538" s="21">
        <f t="shared" si="75"/>
        <v>13040</v>
      </c>
      <c r="J538" s="21">
        <f t="shared" si="76"/>
        <v>221</v>
      </c>
      <c r="K538" s="22">
        <f t="shared" si="77"/>
        <v>-141</v>
      </c>
      <c r="L538" s="21">
        <f t="shared" si="78"/>
        <v>227</v>
      </c>
      <c r="M538" s="21">
        <f t="shared" si="79"/>
        <v>224</v>
      </c>
      <c r="N538" s="21">
        <f t="shared" si="80"/>
        <v>18160</v>
      </c>
      <c r="O538" s="23">
        <f t="shared" si="81"/>
        <v>17920</v>
      </c>
      <c r="P538" t="s">
        <v>23</v>
      </c>
      <c r="Q538" t="s">
        <v>24</v>
      </c>
      <c r="R538" t="s">
        <v>1873</v>
      </c>
      <c r="S538">
        <v>2577</v>
      </c>
      <c r="T538" s="24">
        <v>45023</v>
      </c>
    </row>
    <row r="539" spans="1:20" x14ac:dyDescent="0.25">
      <c r="A539" t="s">
        <v>510</v>
      </c>
      <c r="B539" s="24">
        <v>44797</v>
      </c>
      <c r="C539" s="24">
        <v>44799</v>
      </c>
      <c r="D539" s="18">
        <v>60</v>
      </c>
      <c r="E539" s="26">
        <v>2400</v>
      </c>
      <c r="F539" s="19">
        <f t="shared" si="73"/>
        <v>44860</v>
      </c>
      <c r="G539" s="24">
        <v>45023</v>
      </c>
      <c r="H539" s="20">
        <f t="shared" si="74"/>
        <v>163</v>
      </c>
      <c r="I539" s="21">
        <f t="shared" si="75"/>
        <v>391200</v>
      </c>
      <c r="J539" s="21">
        <f t="shared" si="76"/>
        <v>221</v>
      </c>
      <c r="K539" s="22">
        <f t="shared" si="77"/>
        <v>2179</v>
      </c>
      <c r="L539" s="21">
        <f t="shared" si="78"/>
        <v>226</v>
      </c>
      <c r="M539" s="21">
        <f t="shared" si="79"/>
        <v>224</v>
      </c>
      <c r="N539" s="21">
        <f t="shared" si="80"/>
        <v>542400</v>
      </c>
      <c r="O539" s="23">
        <f t="shared" si="81"/>
        <v>537600</v>
      </c>
      <c r="P539" t="s">
        <v>23</v>
      </c>
      <c r="Q539" t="s">
        <v>24</v>
      </c>
      <c r="R539" t="s">
        <v>1873</v>
      </c>
      <c r="S539">
        <v>2577</v>
      </c>
      <c r="T539" s="24">
        <v>45023</v>
      </c>
    </row>
    <row r="540" spans="1:20" x14ac:dyDescent="0.25">
      <c r="A540" t="s">
        <v>511</v>
      </c>
      <c r="B540" s="24">
        <v>44813</v>
      </c>
      <c r="C540" s="24">
        <v>44826</v>
      </c>
      <c r="D540" s="18">
        <v>60</v>
      </c>
      <c r="E540">
        <v>480</v>
      </c>
      <c r="F540" s="19">
        <f t="shared" si="73"/>
        <v>44887</v>
      </c>
      <c r="G540" s="24">
        <v>45023</v>
      </c>
      <c r="H540" s="20">
        <f t="shared" si="74"/>
        <v>136</v>
      </c>
      <c r="I540" s="21">
        <f t="shared" si="75"/>
        <v>65280</v>
      </c>
      <c r="J540" s="21">
        <f t="shared" si="76"/>
        <v>195</v>
      </c>
      <c r="K540" s="22">
        <f t="shared" si="77"/>
        <v>285</v>
      </c>
      <c r="L540" s="21">
        <f t="shared" si="78"/>
        <v>210</v>
      </c>
      <c r="M540" s="21">
        <f t="shared" si="79"/>
        <v>197</v>
      </c>
      <c r="N540" s="21">
        <f t="shared" si="80"/>
        <v>100800</v>
      </c>
      <c r="O540" s="23">
        <f t="shared" si="81"/>
        <v>94560</v>
      </c>
      <c r="P540" t="s">
        <v>23</v>
      </c>
      <c r="Q540" t="s">
        <v>24</v>
      </c>
      <c r="R540" t="s">
        <v>1873</v>
      </c>
      <c r="S540">
        <v>2577</v>
      </c>
      <c r="T540" s="24">
        <v>45023</v>
      </c>
    </row>
    <row r="541" spans="1:20" x14ac:dyDescent="0.25">
      <c r="A541" t="s">
        <v>373</v>
      </c>
      <c r="B541" s="24">
        <v>44911</v>
      </c>
      <c r="C541" s="24">
        <v>44914</v>
      </c>
      <c r="D541" s="18">
        <v>60</v>
      </c>
      <c r="E541">
        <v>211.5</v>
      </c>
      <c r="F541" s="19">
        <f t="shared" si="73"/>
        <v>44976</v>
      </c>
      <c r="G541" s="24">
        <v>45049</v>
      </c>
      <c r="H541" s="20">
        <f t="shared" si="74"/>
        <v>73</v>
      </c>
      <c r="I541" s="21">
        <f t="shared" si="75"/>
        <v>15439.5</v>
      </c>
      <c r="J541" s="21">
        <f t="shared" si="76"/>
        <v>134</v>
      </c>
      <c r="K541" s="22">
        <f t="shared" si="77"/>
        <v>77.5</v>
      </c>
      <c r="L541" s="21">
        <f t="shared" si="78"/>
        <v>138</v>
      </c>
      <c r="M541" s="21">
        <f t="shared" si="79"/>
        <v>135</v>
      </c>
      <c r="N541" s="21">
        <f t="shared" si="80"/>
        <v>29187</v>
      </c>
      <c r="O541" s="23">
        <f t="shared" si="81"/>
        <v>28552.5</v>
      </c>
      <c r="P541" t="s">
        <v>23</v>
      </c>
      <c r="Q541" t="s">
        <v>24</v>
      </c>
      <c r="R541" t="s">
        <v>1874</v>
      </c>
      <c r="S541">
        <v>3147</v>
      </c>
      <c r="T541" s="24">
        <v>45049</v>
      </c>
    </row>
    <row r="542" spans="1:20" x14ac:dyDescent="0.25">
      <c r="A542" t="s">
        <v>137</v>
      </c>
      <c r="B542" s="24">
        <v>44951</v>
      </c>
      <c r="C542" s="24">
        <v>44951</v>
      </c>
      <c r="D542" s="18">
        <v>60</v>
      </c>
      <c r="E542">
        <v>148.37</v>
      </c>
      <c r="F542" s="19">
        <f t="shared" si="73"/>
        <v>45010</v>
      </c>
      <c r="G542" s="24">
        <v>45049</v>
      </c>
      <c r="H542" s="20">
        <f t="shared" si="74"/>
        <v>39</v>
      </c>
      <c r="I542" s="21">
        <f t="shared" si="75"/>
        <v>5786.43</v>
      </c>
      <c r="J542" s="21">
        <f t="shared" si="76"/>
        <v>98</v>
      </c>
      <c r="K542" s="22">
        <f t="shared" si="77"/>
        <v>50.370000000000005</v>
      </c>
      <c r="L542" s="21">
        <f t="shared" si="78"/>
        <v>98</v>
      </c>
      <c r="M542" s="21">
        <f t="shared" si="79"/>
        <v>98</v>
      </c>
      <c r="N542" s="21">
        <f t="shared" si="80"/>
        <v>14540.26</v>
      </c>
      <c r="O542" s="23">
        <f t="shared" si="81"/>
        <v>14540.26</v>
      </c>
      <c r="P542" t="s">
        <v>23</v>
      </c>
      <c r="Q542" t="s">
        <v>24</v>
      </c>
      <c r="R542" t="s">
        <v>1874</v>
      </c>
      <c r="S542">
        <v>3147</v>
      </c>
      <c r="T542" s="24">
        <v>45049</v>
      </c>
    </row>
    <row r="543" spans="1:20" x14ac:dyDescent="0.25">
      <c r="A543" t="s">
        <v>304</v>
      </c>
      <c r="B543" s="24">
        <v>44960</v>
      </c>
      <c r="C543" s="24">
        <v>44971</v>
      </c>
      <c r="D543" s="18">
        <v>60</v>
      </c>
      <c r="E543" s="26">
        <v>1128</v>
      </c>
      <c r="F543" s="19">
        <f t="shared" si="73"/>
        <v>45030</v>
      </c>
      <c r="G543" s="24">
        <v>45048</v>
      </c>
      <c r="H543" s="20">
        <f t="shared" si="74"/>
        <v>18</v>
      </c>
      <c r="I543" s="21">
        <f t="shared" si="75"/>
        <v>20304</v>
      </c>
      <c r="J543" s="21">
        <f t="shared" si="76"/>
        <v>78</v>
      </c>
      <c r="K543" s="22">
        <f t="shared" si="77"/>
        <v>1050</v>
      </c>
      <c r="L543" s="21">
        <f t="shared" si="78"/>
        <v>88</v>
      </c>
      <c r="M543" s="21">
        <f t="shared" si="79"/>
        <v>77</v>
      </c>
      <c r="N543" s="21">
        <f t="shared" si="80"/>
        <v>99264</v>
      </c>
      <c r="O543" s="23">
        <f t="shared" si="81"/>
        <v>86856</v>
      </c>
      <c r="P543" t="s">
        <v>23</v>
      </c>
      <c r="Q543" t="s">
        <v>24</v>
      </c>
      <c r="R543" t="s">
        <v>1874</v>
      </c>
      <c r="S543">
        <v>3020</v>
      </c>
      <c r="T543" s="24">
        <v>45048</v>
      </c>
    </row>
    <row r="544" spans="1:20" x14ac:dyDescent="0.25">
      <c r="A544" t="s">
        <v>138</v>
      </c>
      <c r="B544" s="24">
        <v>44960</v>
      </c>
      <c r="C544" s="24">
        <v>44971</v>
      </c>
      <c r="D544" s="18">
        <v>60</v>
      </c>
      <c r="E544" s="26">
        <v>1599.47</v>
      </c>
      <c r="F544" s="19">
        <f t="shared" si="73"/>
        <v>45030</v>
      </c>
      <c r="G544" s="24">
        <v>45049</v>
      </c>
      <c r="H544" s="20">
        <f t="shared" si="74"/>
        <v>19</v>
      </c>
      <c r="I544" s="21">
        <f t="shared" si="75"/>
        <v>30389.93</v>
      </c>
      <c r="J544" s="21">
        <f t="shared" si="76"/>
        <v>79</v>
      </c>
      <c r="K544" s="22">
        <f t="shared" si="77"/>
        <v>1520.47</v>
      </c>
      <c r="L544" s="21">
        <f t="shared" si="78"/>
        <v>89</v>
      </c>
      <c r="M544" s="21">
        <f t="shared" si="79"/>
        <v>78</v>
      </c>
      <c r="N544" s="21">
        <f t="shared" si="80"/>
        <v>142352.83000000002</v>
      </c>
      <c r="O544" s="23">
        <f t="shared" si="81"/>
        <v>124758.66</v>
      </c>
      <c r="P544" t="s">
        <v>23</v>
      </c>
      <c r="Q544" t="s">
        <v>24</v>
      </c>
      <c r="R544" t="s">
        <v>1874</v>
      </c>
      <c r="S544">
        <v>3146</v>
      </c>
      <c r="T544" s="24">
        <v>45049</v>
      </c>
    </row>
    <row r="545" spans="1:20" x14ac:dyDescent="0.25">
      <c r="A545" t="s">
        <v>139</v>
      </c>
      <c r="B545" s="24">
        <v>44991</v>
      </c>
      <c r="C545" s="24">
        <v>44998</v>
      </c>
      <c r="D545" s="18">
        <v>60</v>
      </c>
      <c r="E545">
        <v>577.4</v>
      </c>
      <c r="F545" s="19">
        <f t="shared" si="73"/>
        <v>45059</v>
      </c>
      <c r="G545" s="24">
        <v>45069</v>
      </c>
      <c r="H545" s="20">
        <f t="shared" si="74"/>
        <v>10</v>
      </c>
      <c r="I545" s="21">
        <f t="shared" si="75"/>
        <v>5774</v>
      </c>
      <c r="J545" s="21">
        <f t="shared" si="76"/>
        <v>70</v>
      </c>
      <c r="K545" s="22">
        <f t="shared" si="77"/>
        <v>507.4</v>
      </c>
      <c r="L545" s="21">
        <f t="shared" si="78"/>
        <v>78</v>
      </c>
      <c r="M545" s="21">
        <f t="shared" si="79"/>
        <v>71</v>
      </c>
      <c r="N545" s="21">
        <f t="shared" si="80"/>
        <v>45037.2</v>
      </c>
      <c r="O545" s="23">
        <f t="shared" si="81"/>
        <v>40995.4</v>
      </c>
      <c r="P545" t="s">
        <v>23</v>
      </c>
      <c r="Q545" t="s">
        <v>24</v>
      </c>
      <c r="R545" t="s">
        <v>1874</v>
      </c>
      <c r="S545">
        <v>3612</v>
      </c>
      <c r="T545" s="24">
        <v>45069</v>
      </c>
    </row>
    <row r="546" spans="1:20" x14ac:dyDescent="0.25">
      <c r="A546" t="s">
        <v>140</v>
      </c>
      <c r="B546" s="24">
        <v>44991</v>
      </c>
      <c r="C546" s="24">
        <v>44998</v>
      </c>
      <c r="D546" s="18">
        <v>60</v>
      </c>
      <c r="E546">
        <v>456.95</v>
      </c>
      <c r="F546" s="19">
        <f t="shared" si="73"/>
        <v>45059</v>
      </c>
      <c r="G546" s="24">
        <v>45070</v>
      </c>
      <c r="H546" s="20">
        <f t="shared" si="74"/>
        <v>11</v>
      </c>
      <c r="I546" s="21">
        <f t="shared" si="75"/>
        <v>5026.45</v>
      </c>
      <c r="J546" s="21">
        <f t="shared" si="76"/>
        <v>71</v>
      </c>
      <c r="K546" s="22">
        <f t="shared" si="77"/>
        <v>385.95</v>
      </c>
      <c r="L546" s="21">
        <f t="shared" si="78"/>
        <v>79</v>
      </c>
      <c r="M546" s="21">
        <f t="shared" si="79"/>
        <v>72</v>
      </c>
      <c r="N546" s="21">
        <f t="shared" si="80"/>
        <v>36099.049999999996</v>
      </c>
      <c r="O546" s="23">
        <f t="shared" si="81"/>
        <v>32900.400000000001</v>
      </c>
      <c r="P546" t="s">
        <v>23</v>
      </c>
      <c r="Q546" t="s">
        <v>24</v>
      </c>
      <c r="R546" t="s">
        <v>1874</v>
      </c>
      <c r="S546">
        <v>3678</v>
      </c>
      <c r="T546" s="24">
        <v>45070</v>
      </c>
    </row>
    <row r="547" spans="1:20" x14ac:dyDescent="0.25">
      <c r="A547" t="s">
        <v>141</v>
      </c>
      <c r="B547" s="24">
        <v>45022</v>
      </c>
      <c r="C547" s="24">
        <v>45030</v>
      </c>
      <c r="D547" s="18">
        <v>60</v>
      </c>
      <c r="E547">
        <v>794.6</v>
      </c>
      <c r="F547" s="19">
        <f t="shared" si="73"/>
        <v>45091</v>
      </c>
      <c r="G547" s="24">
        <v>45105</v>
      </c>
      <c r="H547" s="20">
        <f t="shared" si="74"/>
        <v>14</v>
      </c>
      <c r="I547" s="21">
        <f t="shared" si="75"/>
        <v>11124.4</v>
      </c>
      <c r="J547" s="21">
        <f t="shared" si="76"/>
        <v>74</v>
      </c>
      <c r="K547" s="22">
        <f t="shared" si="77"/>
        <v>720.6</v>
      </c>
      <c r="L547" s="21">
        <f t="shared" si="78"/>
        <v>83</v>
      </c>
      <c r="M547" s="21">
        <f t="shared" si="79"/>
        <v>75</v>
      </c>
      <c r="N547" s="21">
        <f t="shared" si="80"/>
        <v>65951.8</v>
      </c>
      <c r="O547" s="23">
        <f t="shared" si="81"/>
        <v>59595</v>
      </c>
      <c r="P547" t="s">
        <v>23</v>
      </c>
      <c r="Q547" t="s">
        <v>24</v>
      </c>
      <c r="R547" t="s">
        <v>1874</v>
      </c>
      <c r="S547">
        <v>4335</v>
      </c>
      <c r="T547" s="24">
        <v>45105</v>
      </c>
    </row>
    <row r="548" spans="1:20" x14ac:dyDescent="0.25">
      <c r="A548" t="s">
        <v>142</v>
      </c>
      <c r="B548" s="24">
        <v>45022</v>
      </c>
      <c r="C548" s="24">
        <v>45027</v>
      </c>
      <c r="D548" s="18">
        <v>60</v>
      </c>
      <c r="E548">
        <v>797.76</v>
      </c>
      <c r="F548" s="19">
        <f t="shared" si="73"/>
        <v>45088</v>
      </c>
      <c r="G548" s="24">
        <v>45105</v>
      </c>
      <c r="H548" s="20">
        <f t="shared" si="74"/>
        <v>17</v>
      </c>
      <c r="I548" s="21">
        <f t="shared" si="75"/>
        <v>13561.92</v>
      </c>
      <c r="J548" s="21">
        <f t="shared" si="76"/>
        <v>77</v>
      </c>
      <c r="K548" s="22">
        <f t="shared" si="77"/>
        <v>720.76</v>
      </c>
      <c r="L548" s="21">
        <f t="shared" si="78"/>
        <v>83</v>
      </c>
      <c r="M548" s="21">
        <f t="shared" si="79"/>
        <v>78</v>
      </c>
      <c r="N548" s="21">
        <f t="shared" si="80"/>
        <v>66214.080000000002</v>
      </c>
      <c r="O548" s="23">
        <f t="shared" si="81"/>
        <v>62225.279999999999</v>
      </c>
      <c r="P548" t="s">
        <v>23</v>
      </c>
      <c r="Q548" t="s">
        <v>24</v>
      </c>
      <c r="R548" t="s">
        <v>1874</v>
      </c>
      <c r="S548">
        <v>4404</v>
      </c>
      <c r="T548" s="24">
        <v>45105</v>
      </c>
    </row>
    <row r="549" spans="1:20" x14ac:dyDescent="0.25">
      <c r="A549" t="s">
        <v>513</v>
      </c>
      <c r="B549" s="24">
        <v>44805</v>
      </c>
      <c r="C549" s="24">
        <v>44816</v>
      </c>
      <c r="D549" s="18">
        <v>60</v>
      </c>
      <c r="E549" s="26">
        <v>11500</v>
      </c>
      <c r="F549" s="19">
        <f t="shared" si="73"/>
        <v>44877</v>
      </c>
      <c r="G549" s="24">
        <v>45027</v>
      </c>
      <c r="H549" s="20">
        <f t="shared" si="74"/>
        <v>150</v>
      </c>
      <c r="I549" s="21">
        <f t="shared" si="75"/>
        <v>1725000</v>
      </c>
      <c r="J549" s="21">
        <f t="shared" si="76"/>
        <v>209</v>
      </c>
      <c r="K549" s="22">
        <f t="shared" si="77"/>
        <v>11291</v>
      </c>
      <c r="L549" s="21">
        <f t="shared" si="78"/>
        <v>222</v>
      </c>
      <c r="M549" s="21">
        <f t="shared" si="79"/>
        <v>211</v>
      </c>
      <c r="N549" s="21">
        <f t="shared" si="80"/>
        <v>2553000</v>
      </c>
      <c r="O549" s="23">
        <f t="shared" si="81"/>
        <v>2426500</v>
      </c>
      <c r="P549" t="s">
        <v>23</v>
      </c>
      <c r="Q549" t="s">
        <v>24</v>
      </c>
      <c r="R549" t="s">
        <v>1875</v>
      </c>
      <c r="S549">
        <v>2640</v>
      </c>
      <c r="T549" s="24">
        <v>45027</v>
      </c>
    </row>
    <row r="550" spans="1:20" x14ac:dyDescent="0.25">
      <c r="A550" t="s">
        <v>514</v>
      </c>
      <c r="B550" s="24">
        <v>44893</v>
      </c>
      <c r="C550" s="24">
        <v>44897</v>
      </c>
      <c r="D550" s="18">
        <v>60</v>
      </c>
      <c r="E550">
        <v>686.45</v>
      </c>
      <c r="F550" s="19">
        <f t="shared" si="73"/>
        <v>44959</v>
      </c>
      <c r="G550" s="24">
        <v>45027</v>
      </c>
      <c r="H550" s="20">
        <f t="shared" si="74"/>
        <v>68</v>
      </c>
      <c r="I550" s="21">
        <f t="shared" si="75"/>
        <v>46678.600000000006</v>
      </c>
      <c r="J550" s="21">
        <f t="shared" si="76"/>
        <v>129</v>
      </c>
      <c r="K550" s="22">
        <f t="shared" si="77"/>
        <v>557.45000000000005</v>
      </c>
      <c r="L550" s="21">
        <f t="shared" si="78"/>
        <v>134</v>
      </c>
      <c r="M550" s="21">
        <f t="shared" si="79"/>
        <v>130</v>
      </c>
      <c r="N550" s="21">
        <f t="shared" si="80"/>
        <v>91984.3</v>
      </c>
      <c r="O550" s="23">
        <f t="shared" si="81"/>
        <v>89238.5</v>
      </c>
      <c r="P550" t="s">
        <v>23</v>
      </c>
      <c r="Q550" t="s">
        <v>24</v>
      </c>
      <c r="R550" t="s">
        <v>1876</v>
      </c>
      <c r="S550">
        <v>2639</v>
      </c>
      <c r="T550" s="24">
        <v>45027</v>
      </c>
    </row>
    <row r="551" spans="1:20" x14ac:dyDescent="0.25">
      <c r="A551" t="s">
        <v>515</v>
      </c>
      <c r="B551" s="24">
        <v>44924</v>
      </c>
      <c r="C551" s="24">
        <v>44926</v>
      </c>
      <c r="D551" s="18">
        <v>60</v>
      </c>
      <c r="E551">
        <v>813.67</v>
      </c>
      <c r="F551" s="19">
        <f t="shared" si="73"/>
        <v>44985</v>
      </c>
      <c r="G551" s="24">
        <v>45070</v>
      </c>
      <c r="H551" s="20">
        <f t="shared" si="74"/>
        <v>85</v>
      </c>
      <c r="I551" s="21">
        <f t="shared" si="75"/>
        <v>69161.95</v>
      </c>
      <c r="J551" s="21">
        <f t="shared" si="76"/>
        <v>144</v>
      </c>
      <c r="K551" s="22">
        <f t="shared" si="77"/>
        <v>669.67</v>
      </c>
      <c r="L551" s="21">
        <f t="shared" si="78"/>
        <v>146</v>
      </c>
      <c r="M551" s="21">
        <f t="shared" si="79"/>
        <v>144</v>
      </c>
      <c r="N551" s="21">
        <f t="shared" si="80"/>
        <v>118795.81999999999</v>
      </c>
      <c r="O551" s="23">
        <f t="shared" si="81"/>
        <v>117168.48</v>
      </c>
      <c r="P551" t="s">
        <v>23</v>
      </c>
      <c r="Q551" t="s">
        <v>24</v>
      </c>
      <c r="R551" t="s">
        <v>1876</v>
      </c>
      <c r="S551">
        <v>3688</v>
      </c>
      <c r="T551" s="24">
        <v>45070</v>
      </c>
    </row>
    <row r="552" spans="1:20" x14ac:dyDescent="0.25">
      <c r="A552" t="s">
        <v>516</v>
      </c>
      <c r="B552" s="24">
        <v>44967</v>
      </c>
      <c r="C552" s="24">
        <v>44978</v>
      </c>
      <c r="D552" s="18">
        <v>60</v>
      </c>
      <c r="E552" s="26">
        <v>2800</v>
      </c>
      <c r="F552" s="19">
        <f t="shared" si="73"/>
        <v>45037</v>
      </c>
      <c r="G552" s="24">
        <v>45051</v>
      </c>
      <c r="H552" s="20">
        <f t="shared" si="74"/>
        <v>14</v>
      </c>
      <c r="I552" s="21">
        <f t="shared" si="75"/>
        <v>39200</v>
      </c>
      <c r="J552" s="21">
        <f t="shared" si="76"/>
        <v>74</v>
      </c>
      <c r="K552" s="22">
        <f t="shared" si="77"/>
        <v>2726</v>
      </c>
      <c r="L552" s="21">
        <f t="shared" si="78"/>
        <v>84</v>
      </c>
      <c r="M552" s="21">
        <f t="shared" si="79"/>
        <v>73</v>
      </c>
      <c r="N552" s="21">
        <f t="shared" si="80"/>
        <v>235200</v>
      </c>
      <c r="O552" s="23">
        <f t="shared" si="81"/>
        <v>204400</v>
      </c>
      <c r="P552" t="s">
        <v>23</v>
      </c>
      <c r="Q552" t="s">
        <v>24</v>
      </c>
      <c r="R552" t="s">
        <v>1877</v>
      </c>
      <c r="S552">
        <v>3342</v>
      </c>
      <c r="T552" s="24">
        <v>45051</v>
      </c>
    </row>
    <row r="553" spans="1:20" x14ac:dyDescent="0.25">
      <c r="A553" t="s">
        <v>517</v>
      </c>
      <c r="B553" s="24">
        <v>44967</v>
      </c>
      <c r="C553" s="24">
        <v>44978</v>
      </c>
      <c r="D553" s="18">
        <v>60</v>
      </c>
      <c r="E553" s="26">
        <v>2800</v>
      </c>
      <c r="F553" s="19">
        <f t="shared" si="73"/>
        <v>45037</v>
      </c>
      <c r="G553" s="24">
        <v>45051</v>
      </c>
      <c r="H553" s="20">
        <f t="shared" si="74"/>
        <v>14</v>
      </c>
      <c r="I553" s="21">
        <f t="shared" si="75"/>
        <v>39200</v>
      </c>
      <c r="J553" s="21">
        <f t="shared" si="76"/>
        <v>74</v>
      </c>
      <c r="K553" s="22">
        <f t="shared" si="77"/>
        <v>2726</v>
      </c>
      <c r="L553" s="21">
        <f t="shared" si="78"/>
        <v>84</v>
      </c>
      <c r="M553" s="21">
        <f t="shared" si="79"/>
        <v>73</v>
      </c>
      <c r="N553" s="21">
        <f t="shared" si="80"/>
        <v>235200</v>
      </c>
      <c r="O553" s="23">
        <f t="shared" si="81"/>
        <v>204400</v>
      </c>
      <c r="P553" t="s">
        <v>23</v>
      </c>
      <c r="Q553" t="s">
        <v>24</v>
      </c>
      <c r="R553" t="s">
        <v>1877</v>
      </c>
      <c r="S553">
        <v>3342</v>
      </c>
      <c r="T553" s="24">
        <v>45051</v>
      </c>
    </row>
    <row r="554" spans="1:20" x14ac:dyDescent="0.25">
      <c r="A554" t="s">
        <v>518</v>
      </c>
      <c r="B554" s="24">
        <v>44967</v>
      </c>
      <c r="C554" s="24">
        <v>44978</v>
      </c>
      <c r="D554" s="18">
        <v>60</v>
      </c>
      <c r="E554" s="26">
        <v>2800</v>
      </c>
      <c r="F554" s="19">
        <f t="shared" si="73"/>
        <v>45037</v>
      </c>
      <c r="G554" s="24">
        <v>45051</v>
      </c>
      <c r="H554" s="20">
        <f t="shared" si="74"/>
        <v>14</v>
      </c>
      <c r="I554" s="21">
        <f t="shared" si="75"/>
        <v>39200</v>
      </c>
      <c r="J554" s="21">
        <f t="shared" si="76"/>
        <v>74</v>
      </c>
      <c r="K554" s="22">
        <f t="shared" si="77"/>
        <v>2726</v>
      </c>
      <c r="L554" s="21">
        <f t="shared" si="78"/>
        <v>84</v>
      </c>
      <c r="M554" s="21">
        <f t="shared" si="79"/>
        <v>73</v>
      </c>
      <c r="N554" s="21">
        <f t="shared" si="80"/>
        <v>235200</v>
      </c>
      <c r="O554" s="23">
        <f t="shared" si="81"/>
        <v>204400</v>
      </c>
      <c r="P554" t="s">
        <v>23</v>
      </c>
      <c r="Q554" t="s">
        <v>24</v>
      </c>
      <c r="R554" t="s">
        <v>1877</v>
      </c>
      <c r="S554">
        <v>3342</v>
      </c>
      <c r="T554" s="24">
        <v>45051</v>
      </c>
    </row>
    <row r="555" spans="1:20" x14ac:dyDescent="0.25">
      <c r="A555" t="s">
        <v>519</v>
      </c>
      <c r="B555" s="24">
        <v>45007</v>
      </c>
      <c r="C555" s="24">
        <v>45012</v>
      </c>
      <c r="D555" s="18">
        <v>60</v>
      </c>
      <c r="E555" s="26">
        <v>2800</v>
      </c>
      <c r="F555" s="19">
        <f t="shared" si="73"/>
        <v>45073</v>
      </c>
      <c r="G555" s="24">
        <v>45051</v>
      </c>
      <c r="H555" s="20">
        <f t="shared" si="74"/>
        <v>-22</v>
      </c>
      <c r="I555" s="21">
        <f t="shared" si="75"/>
        <v>-61600</v>
      </c>
      <c r="J555" s="21">
        <f t="shared" si="76"/>
        <v>38</v>
      </c>
      <c r="K555" s="22">
        <f t="shared" si="77"/>
        <v>2762</v>
      </c>
      <c r="L555" s="21">
        <f t="shared" si="78"/>
        <v>44</v>
      </c>
      <c r="M555" s="21">
        <f t="shared" si="79"/>
        <v>39</v>
      </c>
      <c r="N555" s="21">
        <f t="shared" si="80"/>
        <v>123200</v>
      </c>
      <c r="O555" s="23">
        <f t="shared" si="81"/>
        <v>109200</v>
      </c>
      <c r="P555" t="s">
        <v>23</v>
      </c>
      <c r="Q555" t="s">
        <v>24</v>
      </c>
      <c r="R555" t="s">
        <v>1877</v>
      </c>
      <c r="S555">
        <v>3342</v>
      </c>
      <c r="T555" s="24">
        <v>45051</v>
      </c>
    </row>
    <row r="556" spans="1:20" x14ac:dyDescent="0.25">
      <c r="A556" t="s">
        <v>520</v>
      </c>
      <c r="B556" s="24">
        <v>45072</v>
      </c>
      <c r="C556" s="24">
        <v>45072</v>
      </c>
      <c r="D556" s="18">
        <v>60</v>
      </c>
      <c r="E556" s="26">
        <v>3423.45</v>
      </c>
      <c r="F556" s="19">
        <f t="shared" si="73"/>
        <v>45133</v>
      </c>
      <c r="G556" s="24">
        <v>45072</v>
      </c>
      <c r="H556" s="20">
        <f t="shared" si="74"/>
        <v>-61</v>
      </c>
      <c r="I556" s="21">
        <f t="shared" si="75"/>
        <v>-208830.44999999998</v>
      </c>
      <c r="J556" s="21">
        <f t="shared" si="76"/>
        <v>0</v>
      </c>
      <c r="K556" s="22">
        <f t="shared" si="77"/>
        <v>3423.45</v>
      </c>
      <c r="L556" s="21">
        <f t="shared" si="78"/>
        <v>0</v>
      </c>
      <c r="M556" s="21">
        <f t="shared" si="79"/>
        <v>0</v>
      </c>
      <c r="N556" s="21">
        <f t="shared" si="80"/>
        <v>0</v>
      </c>
      <c r="O556" s="23">
        <f t="shared" si="81"/>
        <v>0</v>
      </c>
      <c r="P556" t="s">
        <v>23</v>
      </c>
      <c r="Q556" t="s">
        <v>24</v>
      </c>
      <c r="R556" t="s">
        <v>1878</v>
      </c>
      <c r="S556">
        <v>3763</v>
      </c>
      <c r="T556" s="24">
        <v>45072</v>
      </c>
    </row>
    <row r="557" spans="1:20" x14ac:dyDescent="0.25">
      <c r="A557" t="s">
        <v>521</v>
      </c>
      <c r="B557" s="24">
        <v>44774</v>
      </c>
      <c r="C557" s="24">
        <v>44784</v>
      </c>
      <c r="D557" s="18">
        <v>60</v>
      </c>
      <c r="E557">
        <v>326.91000000000003</v>
      </c>
      <c r="F557" s="19">
        <f t="shared" si="73"/>
        <v>44845</v>
      </c>
      <c r="G557" s="24">
        <v>45070</v>
      </c>
      <c r="H557" s="20">
        <f t="shared" si="74"/>
        <v>225</v>
      </c>
      <c r="I557" s="21">
        <f t="shared" si="75"/>
        <v>73554.75</v>
      </c>
      <c r="J557" s="21">
        <f t="shared" si="76"/>
        <v>283</v>
      </c>
      <c r="K557" s="22">
        <f t="shared" si="77"/>
        <v>43.910000000000025</v>
      </c>
      <c r="L557" s="21">
        <f t="shared" si="78"/>
        <v>296</v>
      </c>
      <c r="M557" s="21">
        <f t="shared" si="79"/>
        <v>286</v>
      </c>
      <c r="N557" s="21">
        <f t="shared" si="80"/>
        <v>96765.36</v>
      </c>
      <c r="O557" s="23">
        <f t="shared" si="81"/>
        <v>93496.260000000009</v>
      </c>
      <c r="P557" t="s">
        <v>23</v>
      </c>
      <c r="Q557" t="s">
        <v>24</v>
      </c>
      <c r="R557" t="s">
        <v>1879</v>
      </c>
      <c r="S557">
        <v>3685</v>
      </c>
      <c r="T557" s="24">
        <v>45070</v>
      </c>
    </row>
    <row r="558" spans="1:20" x14ac:dyDescent="0.25">
      <c r="A558" t="s">
        <v>522</v>
      </c>
      <c r="B558" s="24">
        <v>44957</v>
      </c>
      <c r="C558" s="24">
        <v>44975</v>
      </c>
      <c r="D558" s="18">
        <v>60</v>
      </c>
      <c r="E558" s="26">
        <v>3900.26</v>
      </c>
      <c r="F558" s="19">
        <f t="shared" si="73"/>
        <v>45034</v>
      </c>
      <c r="G558" s="24">
        <v>45049</v>
      </c>
      <c r="H558" s="20">
        <f t="shared" si="74"/>
        <v>15</v>
      </c>
      <c r="I558" s="21">
        <f t="shared" si="75"/>
        <v>58503.9</v>
      </c>
      <c r="J558" s="21">
        <f t="shared" si="76"/>
        <v>75</v>
      </c>
      <c r="K558" s="22">
        <f t="shared" si="77"/>
        <v>3825.26</v>
      </c>
      <c r="L558" s="21">
        <f t="shared" si="78"/>
        <v>92</v>
      </c>
      <c r="M558" s="21">
        <f t="shared" si="79"/>
        <v>74</v>
      </c>
      <c r="N558" s="21">
        <f t="shared" si="80"/>
        <v>358823.92000000004</v>
      </c>
      <c r="O558" s="23">
        <f t="shared" si="81"/>
        <v>288619.24</v>
      </c>
      <c r="P558" t="s">
        <v>23</v>
      </c>
      <c r="Q558" t="s">
        <v>24</v>
      </c>
      <c r="R558" t="s">
        <v>1880</v>
      </c>
      <c r="S558">
        <v>3165</v>
      </c>
      <c r="T558" s="24">
        <v>45049</v>
      </c>
    </row>
    <row r="559" spans="1:20" x14ac:dyDescent="0.25">
      <c r="A559" t="s">
        <v>523</v>
      </c>
      <c r="B559" s="24">
        <v>44985</v>
      </c>
      <c r="C559" s="24">
        <v>44995</v>
      </c>
      <c r="D559" s="18">
        <v>60</v>
      </c>
      <c r="E559" s="26">
        <v>3900.26</v>
      </c>
      <c r="F559" s="19">
        <f t="shared" si="73"/>
        <v>45056</v>
      </c>
      <c r="G559" s="24">
        <v>45072</v>
      </c>
      <c r="H559" s="20">
        <f t="shared" si="74"/>
        <v>16</v>
      </c>
      <c r="I559" s="21">
        <f t="shared" si="75"/>
        <v>62404.160000000003</v>
      </c>
      <c r="J559" s="21">
        <f t="shared" si="76"/>
        <v>76</v>
      </c>
      <c r="K559" s="22">
        <f t="shared" si="77"/>
        <v>3824.26</v>
      </c>
      <c r="L559" s="21">
        <f t="shared" si="78"/>
        <v>87</v>
      </c>
      <c r="M559" s="21">
        <f t="shared" si="79"/>
        <v>77</v>
      </c>
      <c r="N559" s="21">
        <f t="shared" si="80"/>
        <v>339322.62</v>
      </c>
      <c r="O559" s="23">
        <f t="shared" si="81"/>
        <v>300320.02</v>
      </c>
      <c r="P559" t="s">
        <v>23</v>
      </c>
      <c r="Q559" t="s">
        <v>24</v>
      </c>
      <c r="R559" t="s">
        <v>1880</v>
      </c>
      <c r="S559">
        <v>3740</v>
      </c>
      <c r="T559" s="24">
        <v>45072</v>
      </c>
    </row>
    <row r="560" spans="1:20" x14ac:dyDescent="0.25">
      <c r="A560" t="s">
        <v>301</v>
      </c>
      <c r="B560" s="24">
        <v>44855</v>
      </c>
      <c r="C560" s="24">
        <v>44858</v>
      </c>
      <c r="D560" s="18">
        <v>60</v>
      </c>
      <c r="E560">
        <v>167</v>
      </c>
      <c r="F560" s="19">
        <f t="shared" si="73"/>
        <v>44919</v>
      </c>
      <c r="G560" s="24">
        <v>45049</v>
      </c>
      <c r="H560" s="20">
        <f t="shared" si="74"/>
        <v>130</v>
      </c>
      <c r="I560" s="21">
        <f t="shared" si="75"/>
        <v>21710</v>
      </c>
      <c r="J560" s="21">
        <f t="shared" si="76"/>
        <v>189</v>
      </c>
      <c r="K560" s="22">
        <f t="shared" si="77"/>
        <v>-22</v>
      </c>
      <c r="L560" s="21">
        <f t="shared" si="78"/>
        <v>194</v>
      </c>
      <c r="M560" s="21">
        <f t="shared" si="79"/>
        <v>191</v>
      </c>
      <c r="N560" s="21">
        <f t="shared" si="80"/>
        <v>32398</v>
      </c>
      <c r="O560" s="23">
        <f t="shared" si="81"/>
        <v>31897</v>
      </c>
      <c r="P560" t="s">
        <v>23</v>
      </c>
      <c r="Q560" t="s">
        <v>24</v>
      </c>
      <c r="R560" t="s">
        <v>1881</v>
      </c>
      <c r="S560">
        <v>3119</v>
      </c>
      <c r="T560" s="24">
        <v>45049</v>
      </c>
    </row>
    <row r="561" spans="1:20" x14ac:dyDescent="0.25">
      <c r="A561" t="s">
        <v>137</v>
      </c>
      <c r="B561" s="24">
        <v>44960</v>
      </c>
      <c r="C561" s="24">
        <v>44972</v>
      </c>
      <c r="D561" s="18">
        <v>60</v>
      </c>
      <c r="E561" s="26">
        <v>3268</v>
      </c>
      <c r="F561" s="19">
        <f t="shared" si="73"/>
        <v>45031</v>
      </c>
      <c r="G561" s="24">
        <v>45048</v>
      </c>
      <c r="H561" s="20">
        <f t="shared" si="74"/>
        <v>17</v>
      </c>
      <c r="I561" s="21">
        <f t="shared" si="75"/>
        <v>55556</v>
      </c>
      <c r="J561" s="21">
        <f t="shared" si="76"/>
        <v>77</v>
      </c>
      <c r="K561" s="22">
        <f t="shared" si="77"/>
        <v>3191</v>
      </c>
      <c r="L561" s="21">
        <f t="shared" si="78"/>
        <v>88</v>
      </c>
      <c r="M561" s="21">
        <f t="shared" si="79"/>
        <v>76</v>
      </c>
      <c r="N561" s="21">
        <f t="shared" si="80"/>
        <v>287584</v>
      </c>
      <c r="O561" s="23">
        <f t="shared" si="81"/>
        <v>248368</v>
      </c>
      <c r="P561" t="s">
        <v>23</v>
      </c>
      <c r="Q561" t="s">
        <v>24</v>
      </c>
      <c r="R561" t="s">
        <v>1881</v>
      </c>
      <c r="S561">
        <v>2963</v>
      </c>
      <c r="T561" s="24">
        <v>45048</v>
      </c>
    </row>
    <row r="562" spans="1:20" x14ac:dyDescent="0.25">
      <c r="A562" t="s">
        <v>304</v>
      </c>
      <c r="B562" s="24">
        <v>44960</v>
      </c>
      <c r="C562" s="24">
        <v>44972</v>
      </c>
      <c r="D562" s="18">
        <v>60</v>
      </c>
      <c r="E562" s="26">
        <v>1128.75</v>
      </c>
      <c r="F562" s="19">
        <f t="shared" si="73"/>
        <v>45031</v>
      </c>
      <c r="G562" s="24">
        <v>45049</v>
      </c>
      <c r="H562" s="20">
        <f t="shared" si="74"/>
        <v>18</v>
      </c>
      <c r="I562" s="21">
        <f t="shared" si="75"/>
        <v>20317.5</v>
      </c>
      <c r="J562" s="21">
        <f t="shared" si="76"/>
        <v>78</v>
      </c>
      <c r="K562" s="22">
        <f t="shared" si="77"/>
        <v>1050.75</v>
      </c>
      <c r="L562" s="21">
        <f t="shared" si="78"/>
        <v>89</v>
      </c>
      <c r="M562" s="21">
        <f t="shared" si="79"/>
        <v>77</v>
      </c>
      <c r="N562" s="21">
        <f t="shared" si="80"/>
        <v>100458.75</v>
      </c>
      <c r="O562" s="23">
        <f t="shared" si="81"/>
        <v>86913.75</v>
      </c>
      <c r="P562" t="s">
        <v>23</v>
      </c>
      <c r="Q562" t="s">
        <v>24</v>
      </c>
      <c r="R562" t="s">
        <v>1881</v>
      </c>
      <c r="S562">
        <v>3118</v>
      </c>
      <c r="T562" s="24">
        <v>45049</v>
      </c>
    </row>
    <row r="563" spans="1:20" x14ac:dyDescent="0.25">
      <c r="A563" t="s">
        <v>138</v>
      </c>
      <c r="B563" s="24">
        <v>44990</v>
      </c>
      <c r="C563" s="24">
        <v>44995</v>
      </c>
      <c r="D563" s="18">
        <v>60</v>
      </c>
      <c r="E563">
        <v>629.79</v>
      </c>
      <c r="F563" s="19">
        <f t="shared" si="73"/>
        <v>45056</v>
      </c>
      <c r="G563" s="24">
        <v>45070</v>
      </c>
      <c r="H563" s="20">
        <f t="shared" si="74"/>
        <v>14</v>
      </c>
      <c r="I563" s="21">
        <f t="shared" si="75"/>
        <v>8817.06</v>
      </c>
      <c r="J563" s="21">
        <f t="shared" si="76"/>
        <v>74</v>
      </c>
      <c r="K563" s="22">
        <f t="shared" si="77"/>
        <v>555.79</v>
      </c>
      <c r="L563" s="21">
        <f t="shared" si="78"/>
        <v>80</v>
      </c>
      <c r="M563" s="21">
        <f t="shared" si="79"/>
        <v>75</v>
      </c>
      <c r="N563" s="21">
        <f t="shared" si="80"/>
        <v>50383.199999999997</v>
      </c>
      <c r="O563" s="23">
        <f t="shared" si="81"/>
        <v>47234.25</v>
      </c>
      <c r="P563" t="s">
        <v>23</v>
      </c>
      <c r="Q563" t="s">
        <v>24</v>
      </c>
      <c r="R563" t="s">
        <v>1881</v>
      </c>
      <c r="S563">
        <v>3654</v>
      </c>
      <c r="T563" s="24">
        <v>45070</v>
      </c>
    </row>
    <row r="564" spans="1:20" x14ac:dyDescent="0.25">
      <c r="A564" t="s">
        <v>139</v>
      </c>
      <c r="B564" s="24">
        <v>44990</v>
      </c>
      <c r="C564" s="24">
        <v>44995</v>
      </c>
      <c r="D564" s="18">
        <v>60</v>
      </c>
      <c r="E564" s="26">
        <v>2859.1</v>
      </c>
      <c r="F564" s="19">
        <f t="shared" si="73"/>
        <v>45056</v>
      </c>
      <c r="G564" s="24">
        <v>45069</v>
      </c>
      <c r="H564" s="20">
        <f t="shared" si="74"/>
        <v>13</v>
      </c>
      <c r="I564" s="21">
        <f t="shared" si="75"/>
        <v>37168.299999999996</v>
      </c>
      <c r="J564" s="21">
        <f t="shared" si="76"/>
        <v>73</v>
      </c>
      <c r="K564" s="22">
        <f t="shared" si="77"/>
        <v>2786.1</v>
      </c>
      <c r="L564" s="21">
        <f t="shared" si="78"/>
        <v>79</v>
      </c>
      <c r="M564" s="21">
        <f t="shared" si="79"/>
        <v>74</v>
      </c>
      <c r="N564" s="21">
        <f t="shared" si="80"/>
        <v>225868.9</v>
      </c>
      <c r="O564" s="23">
        <f t="shared" si="81"/>
        <v>211573.4</v>
      </c>
      <c r="P564" t="s">
        <v>23</v>
      </c>
      <c r="Q564" t="s">
        <v>24</v>
      </c>
      <c r="R564" t="s">
        <v>1881</v>
      </c>
      <c r="S564">
        <v>3590</v>
      </c>
      <c r="T564" s="24">
        <v>45069</v>
      </c>
    </row>
    <row r="565" spans="1:20" x14ac:dyDescent="0.25">
      <c r="A565" t="s">
        <v>140</v>
      </c>
      <c r="B565" s="24">
        <v>45019</v>
      </c>
      <c r="C565" s="24">
        <v>45021</v>
      </c>
      <c r="D565" s="18">
        <v>60</v>
      </c>
      <c r="E565" s="26">
        <v>1251.3900000000001</v>
      </c>
      <c r="F565" s="19">
        <f t="shared" si="73"/>
        <v>45082</v>
      </c>
      <c r="G565" s="24">
        <v>45105</v>
      </c>
      <c r="H565" s="20">
        <f t="shared" si="74"/>
        <v>23</v>
      </c>
      <c r="I565" s="21">
        <f t="shared" si="75"/>
        <v>28781.97</v>
      </c>
      <c r="J565" s="21">
        <f t="shared" si="76"/>
        <v>83</v>
      </c>
      <c r="K565" s="22">
        <f t="shared" si="77"/>
        <v>1168.3900000000001</v>
      </c>
      <c r="L565" s="21">
        <f t="shared" si="78"/>
        <v>86</v>
      </c>
      <c r="M565" s="21">
        <f t="shared" si="79"/>
        <v>84</v>
      </c>
      <c r="N565" s="21">
        <f t="shared" si="80"/>
        <v>107619.54000000001</v>
      </c>
      <c r="O565" s="23">
        <f t="shared" si="81"/>
        <v>105116.76000000001</v>
      </c>
      <c r="P565" t="s">
        <v>23</v>
      </c>
      <c r="Q565" t="s">
        <v>24</v>
      </c>
      <c r="R565" t="s">
        <v>1881</v>
      </c>
      <c r="S565">
        <v>4381</v>
      </c>
      <c r="T565" s="24">
        <v>45105</v>
      </c>
    </row>
    <row r="566" spans="1:20" x14ac:dyDescent="0.25">
      <c r="A566" t="s">
        <v>305</v>
      </c>
      <c r="B566" s="24">
        <v>45019</v>
      </c>
      <c r="C566" s="24">
        <v>45029</v>
      </c>
      <c r="D566" s="18">
        <v>60</v>
      </c>
      <c r="E566" s="26">
        <v>3116.3</v>
      </c>
      <c r="F566" s="19">
        <f t="shared" si="73"/>
        <v>45090</v>
      </c>
      <c r="G566" s="24">
        <v>45105</v>
      </c>
      <c r="H566" s="20">
        <f t="shared" si="74"/>
        <v>15</v>
      </c>
      <c r="I566" s="21">
        <f t="shared" si="75"/>
        <v>46744.5</v>
      </c>
      <c r="J566" s="21">
        <f t="shared" si="76"/>
        <v>75</v>
      </c>
      <c r="K566" s="22">
        <f t="shared" si="77"/>
        <v>3041.3</v>
      </c>
      <c r="L566" s="21">
        <f t="shared" si="78"/>
        <v>86</v>
      </c>
      <c r="M566" s="21">
        <f t="shared" si="79"/>
        <v>76</v>
      </c>
      <c r="N566" s="21">
        <f t="shared" si="80"/>
        <v>268001.8</v>
      </c>
      <c r="O566" s="23">
        <f t="shared" si="81"/>
        <v>236838.80000000002</v>
      </c>
      <c r="P566" t="s">
        <v>23</v>
      </c>
      <c r="Q566" t="s">
        <v>24</v>
      </c>
      <c r="R566" t="s">
        <v>1881</v>
      </c>
      <c r="S566">
        <v>4310</v>
      </c>
      <c r="T566" s="24">
        <v>45105</v>
      </c>
    </row>
    <row r="567" spans="1:20" x14ac:dyDescent="0.25">
      <c r="A567" t="s">
        <v>524</v>
      </c>
      <c r="B567" s="24">
        <v>43616</v>
      </c>
      <c r="C567" s="24">
        <v>43742</v>
      </c>
      <c r="D567" s="18">
        <v>60</v>
      </c>
      <c r="E567">
        <v>152</v>
      </c>
      <c r="F567" s="19">
        <f t="shared" si="73"/>
        <v>43803</v>
      </c>
      <c r="G567" s="24">
        <v>45062</v>
      </c>
      <c r="H567" s="20">
        <f t="shared" si="74"/>
        <v>1259</v>
      </c>
      <c r="I567" s="21">
        <f t="shared" si="75"/>
        <v>191368</v>
      </c>
      <c r="J567" s="21">
        <f t="shared" si="76"/>
        <v>1302</v>
      </c>
      <c r="K567" s="22">
        <f t="shared" si="77"/>
        <v>-1150</v>
      </c>
      <c r="L567" s="21">
        <f t="shared" si="78"/>
        <v>1446</v>
      </c>
      <c r="M567" s="21">
        <f t="shared" si="79"/>
        <v>1320</v>
      </c>
      <c r="N567" s="21">
        <f t="shared" si="80"/>
        <v>219792</v>
      </c>
      <c r="O567" s="23">
        <f t="shared" si="81"/>
        <v>200640</v>
      </c>
      <c r="P567" t="s">
        <v>23</v>
      </c>
      <c r="Q567" t="s">
        <v>24</v>
      </c>
      <c r="R567" t="s">
        <v>1882</v>
      </c>
      <c r="S567">
        <v>3465</v>
      </c>
      <c r="T567" s="24">
        <v>45062</v>
      </c>
    </row>
    <row r="568" spans="1:20" x14ac:dyDescent="0.25">
      <c r="A568" t="s">
        <v>525</v>
      </c>
      <c r="B568" s="24">
        <v>45014</v>
      </c>
      <c r="C568" s="24">
        <v>45027</v>
      </c>
      <c r="D568" s="18">
        <v>60</v>
      </c>
      <c r="E568" s="26">
        <v>186768.39</v>
      </c>
      <c r="F568" s="19">
        <f t="shared" si="73"/>
        <v>45088</v>
      </c>
      <c r="G568" s="24">
        <v>45035</v>
      </c>
      <c r="H568" s="20">
        <f t="shared" si="74"/>
        <v>-53</v>
      </c>
      <c r="I568" s="21">
        <f t="shared" si="75"/>
        <v>-9898724.6699999999</v>
      </c>
      <c r="J568" s="21">
        <f t="shared" si="76"/>
        <v>8</v>
      </c>
      <c r="K568" s="22">
        <f t="shared" si="77"/>
        <v>186760.39</v>
      </c>
      <c r="L568" s="21">
        <f t="shared" si="78"/>
        <v>21</v>
      </c>
      <c r="M568" s="21">
        <f t="shared" si="79"/>
        <v>8</v>
      </c>
      <c r="N568" s="21">
        <f t="shared" si="80"/>
        <v>3922136.1900000004</v>
      </c>
      <c r="O568" s="23">
        <f t="shared" si="81"/>
        <v>1494147.12</v>
      </c>
      <c r="P568" t="s">
        <v>23</v>
      </c>
      <c r="Q568" t="s">
        <v>24</v>
      </c>
      <c r="R568" t="s">
        <v>1882</v>
      </c>
      <c r="S568">
        <v>2708</v>
      </c>
      <c r="T568" s="24">
        <v>45035</v>
      </c>
    </row>
    <row r="569" spans="1:20" x14ac:dyDescent="0.25">
      <c r="A569" t="s">
        <v>526</v>
      </c>
      <c r="B569" s="24">
        <v>45015</v>
      </c>
      <c r="C569" s="24">
        <v>45021</v>
      </c>
      <c r="D569" s="18">
        <v>60</v>
      </c>
      <c r="E569" s="26">
        <v>3626.73</v>
      </c>
      <c r="F569" s="19">
        <f t="shared" si="73"/>
        <v>45082</v>
      </c>
      <c r="G569" s="24">
        <v>45035</v>
      </c>
      <c r="H569" s="20">
        <f t="shared" si="74"/>
        <v>-47</v>
      </c>
      <c r="I569" s="21">
        <f t="shared" si="75"/>
        <v>-170456.31</v>
      </c>
      <c r="J569" s="21">
        <f t="shared" si="76"/>
        <v>14</v>
      </c>
      <c r="K569" s="22">
        <f t="shared" si="77"/>
        <v>3612.73</v>
      </c>
      <c r="L569" s="21">
        <f t="shared" si="78"/>
        <v>20</v>
      </c>
      <c r="M569" s="21">
        <f t="shared" si="79"/>
        <v>14</v>
      </c>
      <c r="N569" s="21">
        <f t="shared" si="80"/>
        <v>72534.600000000006</v>
      </c>
      <c r="O569" s="23">
        <f t="shared" si="81"/>
        <v>50774.22</v>
      </c>
      <c r="P569" t="s">
        <v>23</v>
      </c>
      <c r="Q569" t="s">
        <v>24</v>
      </c>
      <c r="R569" t="s">
        <v>1882</v>
      </c>
      <c r="S569">
        <v>2708</v>
      </c>
      <c r="T569" s="24">
        <v>45035</v>
      </c>
    </row>
    <row r="570" spans="1:20" x14ac:dyDescent="0.25">
      <c r="A570" t="s">
        <v>527</v>
      </c>
      <c r="B570" s="24">
        <v>44834</v>
      </c>
      <c r="C570" s="24">
        <v>44860</v>
      </c>
      <c r="D570" s="18">
        <v>60</v>
      </c>
      <c r="E570" s="26">
        <v>13296.5</v>
      </c>
      <c r="F570" s="19">
        <f t="shared" si="73"/>
        <v>44921</v>
      </c>
      <c r="G570" s="24">
        <v>45036</v>
      </c>
      <c r="H570" s="20">
        <f t="shared" si="74"/>
        <v>115</v>
      </c>
      <c r="I570" s="21">
        <f t="shared" si="75"/>
        <v>1529097.5</v>
      </c>
      <c r="J570" s="21">
        <f t="shared" si="76"/>
        <v>174</v>
      </c>
      <c r="K570" s="22">
        <f t="shared" si="77"/>
        <v>13122.5</v>
      </c>
      <c r="L570" s="21">
        <f t="shared" si="78"/>
        <v>202</v>
      </c>
      <c r="M570" s="21">
        <f t="shared" si="79"/>
        <v>176</v>
      </c>
      <c r="N570" s="21">
        <f t="shared" si="80"/>
        <v>2685893</v>
      </c>
      <c r="O570" s="23">
        <f t="shared" si="81"/>
        <v>2340184</v>
      </c>
      <c r="P570" t="s">
        <v>23</v>
      </c>
      <c r="Q570" t="s">
        <v>24</v>
      </c>
      <c r="R570" t="s">
        <v>1883</v>
      </c>
      <c r="S570">
        <v>2733</v>
      </c>
      <c r="T570" s="24">
        <v>45036</v>
      </c>
    </row>
    <row r="571" spans="1:20" x14ac:dyDescent="0.25">
      <c r="A571" t="s">
        <v>528</v>
      </c>
      <c r="B571" s="24">
        <v>44796</v>
      </c>
      <c r="C571" s="24">
        <v>44804</v>
      </c>
      <c r="D571" s="18">
        <v>60</v>
      </c>
      <c r="E571" s="26">
        <v>1140</v>
      </c>
      <c r="F571" s="19">
        <f t="shared" si="73"/>
        <v>44865</v>
      </c>
      <c r="G571" s="24">
        <v>45040</v>
      </c>
      <c r="H571" s="20">
        <f t="shared" si="74"/>
        <v>175</v>
      </c>
      <c r="I571" s="21">
        <f t="shared" si="75"/>
        <v>199500</v>
      </c>
      <c r="J571" s="21">
        <f t="shared" si="76"/>
        <v>234</v>
      </c>
      <c r="K571" s="22">
        <f t="shared" si="77"/>
        <v>906</v>
      </c>
      <c r="L571" s="21">
        <f t="shared" si="78"/>
        <v>244</v>
      </c>
      <c r="M571" s="21">
        <f t="shared" si="79"/>
        <v>236</v>
      </c>
      <c r="N571" s="21">
        <f t="shared" si="80"/>
        <v>278160</v>
      </c>
      <c r="O571" s="23">
        <f t="shared" si="81"/>
        <v>269040</v>
      </c>
      <c r="P571" t="s">
        <v>23</v>
      </c>
      <c r="Q571" t="s">
        <v>24</v>
      </c>
      <c r="R571" t="s">
        <v>1884</v>
      </c>
      <c r="S571">
        <v>2758</v>
      </c>
      <c r="T571" s="24">
        <v>45040</v>
      </c>
    </row>
    <row r="572" spans="1:20" x14ac:dyDescent="0.25">
      <c r="A572" t="s">
        <v>529</v>
      </c>
      <c r="B572" s="24">
        <v>44796</v>
      </c>
      <c r="C572" s="24">
        <v>44804</v>
      </c>
      <c r="D572" s="18">
        <v>60</v>
      </c>
      <c r="E572" s="26">
        <v>1824</v>
      </c>
      <c r="F572" s="19">
        <f t="shared" si="73"/>
        <v>44865</v>
      </c>
      <c r="G572" s="24">
        <v>45040</v>
      </c>
      <c r="H572" s="20">
        <f t="shared" si="74"/>
        <v>175</v>
      </c>
      <c r="I572" s="21">
        <f t="shared" si="75"/>
        <v>319200</v>
      </c>
      <c r="J572" s="21">
        <f t="shared" si="76"/>
        <v>234</v>
      </c>
      <c r="K572" s="22">
        <f t="shared" si="77"/>
        <v>1590</v>
      </c>
      <c r="L572" s="21">
        <f t="shared" si="78"/>
        <v>244</v>
      </c>
      <c r="M572" s="21">
        <f t="shared" si="79"/>
        <v>236</v>
      </c>
      <c r="N572" s="21">
        <f t="shared" si="80"/>
        <v>445056</v>
      </c>
      <c r="O572" s="23">
        <f t="shared" si="81"/>
        <v>430464</v>
      </c>
      <c r="P572" t="s">
        <v>23</v>
      </c>
      <c r="Q572" t="s">
        <v>24</v>
      </c>
      <c r="R572" t="s">
        <v>1884</v>
      </c>
      <c r="S572">
        <v>2758</v>
      </c>
      <c r="T572" s="24">
        <v>45040</v>
      </c>
    </row>
    <row r="573" spans="1:20" x14ac:dyDescent="0.25">
      <c r="A573" t="s">
        <v>530</v>
      </c>
      <c r="B573" s="24">
        <v>44817</v>
      </c>
      <c r="C573" s="24">
        <v>44830</v>
      </c>
      <c r="D573" s="18">
        <v>60</v>
      </c>
      <c r="E573" s="26">
        <v>1392</v>
      </c>
      <c r="F573" s="19">
        <f t="shared" si="73"/>
        <v>44891</v>
      </c>
      <c r="G573" s="24">
        <v>45040</v>
      </c>
      <c r="H573" s="20">
        <f t="shared" si="74"/>
        <v>149</v>
      </c>
      <c r="I573" s="21">
        <f t="shared" si="75"/>
        <v>207408</v>
      </c>
      <c r="J573" s="21">
        <f t="shared" si="76"/>
        <v>208</v>
      </c>
      <c r="K573" s="22">
        <f t="shared" si="77"/>
        <v>1184</v>
      </c>
      <c r="L573" s="21">
        <f t="shared" si="78"/>
        <v>223</v>
      </c>
      <c r="M573" s="21">
        <f t="shared" si="79"/>
        <v>210</v>
      </c>
      <c r="N573" s="21">
        <f t="shared" si="80"/>
        <v>310416</v>
      </c>
      <c r="O573" s="23">
        <f t="shared" si="81"/>
        <v>292320</v>
      </c>
      <c r="P573" t="s">
        <v>23</v>
      </c>
      <c r="Q573" t="s">
        <v>24</v>
      </c>
      <c r="R573" t="s">
        <v>1884</v>
      </c>
      <c r="S573">
        <v>2758</v>
      </c>
      <c r="T573" s="24">
        <v>45040</v>
      </c>
    </row>
    <row r="574" spans="1:20" x14ac:dyDescent="0.25">
      <c r="A574" t="s">
        <v>531</v>
      </c>
      <c r="B574" s="24">
        <v>44827</v>
      </c>
      <c r="C574" s="24">
        <v>44839</v>
      </c>
      <c r="D574" s="18">
        <v>60</v>
      </c>
      <c r="E574">
        <v>136.71</v>
      </c>
      <c r="F574" s="19">
        <f t="shared" si="73"/>
        <v>44900</v>
      </c>
      <c r="G574" s="24">
        <v>45040</v>
      </c>
      <c r="H574" s="20">
        <f t="shared" si="74"/>
        <v>140</v>
      </c>
      <c r="I574" s="21">
        <f t="shared" si="75"/>
        <v>19139.400000000001</v>
      </c>
      <c r="J574" s="21">
        <f t="shared" si="76"/>
        <v>199</v>
      </c>
      <c r="K574" s="22">
        <f t="shared" si="77"/>
        <v>-62.289999999999992</v>
      </c>
      <c r="L574" s="21">
        <f t="shared" si="78"/>
        <v>213</v>
      </c>
      <c r="M574" s="21">
        <f t="shared" si="79"/>
        <v>201</v>
      </c>
      <c r="N574" s="21">
        <f t="shared" si="80"/>
        <v>29119.230000000003</v>
      </c>
      <c r="O574" s="23">
        <f t="shared" si="81"/>
        <v>27478.710000000003</v>
      </c>
      <c r="P574" t="s">
        <v>23</v>
      </c>
      <c r="Q574" t="s">
        <v>24</v>
      </c>
      <c r="R574" t="s">
        <v>1884</v>
      </c>
      <c r="S574">
        <v>2758</v>
      </c>
      <c r="T574" s="24">
        <v>45040</v>
      </c>
    </row>
    <row r="575" spans="1:20" x14ac:dyDescent="0.25">
      <c r="A575" t="s">
        <v>532</v>
      </c>
      <c r="B575" s="24">
        <v>44851</v>
      </c>
      <c r="C575" s="24">
        <v>44860</v>
      </c>
      <c r="D575" s="18">
        <v>60</v>
      </c>
      <c r="E575">
        <v>161.6</v>
      </c>
      <c r="F575" s="19">
        <f t="shared" si="73"/>
        <v>44921</v>
      </c>
      <c r="G575" s="24">
        <v>45040</v>
      </c>
      <c r="H575" s="20">
        <f t="shared" si="74"/>
        <v>119</v>
      </c>
      <c r="I575" s="21">
        <f t="shared" si="75"/>
        <v>19230.399999999998</v>
      </c>
      <c r="J575" s="21">
        <f t="shared" si="76"/>
        <v>178</v>
      </c>
      <c r="K575" s="22">
        <f t="shared" si="77"/>
        <v>-16.400000000000006</v>
      </c>
      <c r="L575" s="21">
        <f t="shared" si="78"/>
        <v>189</v>
      </c>
      <c r="M575" s="21">
        <f t="shared" si="79"/>
        <v>180</v>
      </c>
      <c r="N575" s="21">
        <f t="shared" si="80"/>
        <v>30542.399999999998</v>
      </c>
      <c r="O575" s="23">
        <f t="shared" si="81"/>
        <v>29088</v>
      </c>
      <c r="P575" t="s">
        <v>23</v>
      </c>
      <c r="Q575" t="s">
        <v>24</v>
      </c>
      <c r="R575" t="s">
        <v>1884</v>
      </c>
      <c r="S575">
        <v>2758</v>
      </c>
      <c r="T575" s="24">
        <v>45040</v>
      </c>
    </row>
    <row r="576" spans="1:20" x14ac:dyDescent="0.25">
      <c r="A576" t="s">
        <v>533</v>
      </c>
      <c r="B576" s="24">
        <v>44851</v>
      </c>
      <c r="C576" s="24">
        <v>44860</v>
      </c>
      <c r="D576" s="18">
        <v>60</v>
      </c>
      <c r="E576">
        <v>80</v>
      </c>
      <c r="F576" s="19">
        <f t="shared" si="73"/>
        <v>44921</v>
      </c>
      <c r="G576" s="24">
        <v>45040</v>
      </c>
      <c r="H576" s="20">
        <f t="shared" si="74"/>
        <v>119</v>
      </c>
      <c r="I576" s="21">
        <f t="shared" si="75"/>
        <v>9520</v>
      </c>
      <c r="J576" s="21">
        <f t="shared" si="76"/>
        <v>178</v>
      </c>
      <c r="K576" s="22">
        <f t="shared" si="77"/>
        <v>-98</v>
      </c>
      <c r="L576" s="21">
        <f t="shared" si="78"/>
        <v>189</v>
      </c>
      <c r="M576" s="21">
        <f t="shared" si="79"/>
        <v>180</v>
      </c>
      <c r="N576" s="21">
        <f t="shared" si="80"/>
        <v>15120</v>
      </c>
      <c r="O576" s="23">
        <f t="shared" si="81"/>
        <v>14400</v>
      </c>
      <c r="P576" t="s">
        <v>23</v>
      </c>
      <c r="Q576" t="s">
        <v>24</v>
      </c>
      <c r="R576" t="s">
        <v>1884</v>
      </c>
      <c r="S576">
        <v>2758</v>
      </c>
      <c r="T576" s="24">
        <v>45040</v>
      </c>
    </row>
    <row r="577" spans="1:20" x14ac:dyDescent="0.25">
      <c r="A577" t="s">
        <v>534</v>
      </c>
      <c r="B577" s="24">
        <v>44860</v>
      </c>
      <c r="C577" s="24">
        <v>44873</v>
      </c>
      <c r="D577" s="18">
        <v>60</v>
      </c>
      <c r="E577">
        <v>136.71</v>
      </c>
      <c r="F577" s="19">
        <f t="shared" si="73"/>
        <v>44934</v>
      </c>
      <c r="G577" s="24">
        <v>45040</v>
      </c>
      <c r="H577" s="20">
        <f t="shared" si="74"/>
        <v>106</v>
      </c>
      <c r="I577" s="21">
        <f t="shared" si="75"/>
        <v>14491.26</v>
      </c>
      <c r="J577" s="21">
        <f t="shared" si="76"/>
        <v>166</v>
      </c>
      <c r="K577" s="22">
        <f t="shared" si="77"/>
        <v>-29.289999999999992</v>
      </c>
      <c r="L577" s="21">
        <f t="shared" si="78"/>
        <v>180</v>
      </c>
      <c r="M577" s="21">
        <f t="shared" si="79"/>
        <v>167</v>
      </c>
      <c r="N577" s="21">
        <f t="shared" si="80"/>
        <v>24607.800000000003</v>
      </c>
      <c r="O577" s="23">
        <f t="shared" si="81"/>
        <v>22830.57</v>
      </c>
      <c r="P577" t="s">
        <v>23</v>
      </c>
      <c r="Q577" t="s">
        <v>24</v>
      </c>
      <c r="R577" t="s">
        <v>1884</v>
      </c>
      <c r="S577">
        <v>2758</v>
      </c>
      <c r="T577" s="24">
        <v>45040</v>
      </c>
    </row>
    <row r="578" spans="1:20" x14ac:dyDescent="0.25">
      <c r="A578" t="s">
        <v>535</v>
      </c>
      <c r="B578" s="24">
        <v>44952</v>
      </c>
      <c r="C578" s="24">
        <v>44974</v>
      </c>
      <c r="D578" s="18">
        <v>60</v>
      </c>
      <c r="E578">
        <v>32.19</v>
      </c>
      <c r="F578" s="19">
        <f t="shared" si="73"/>
        <v>45033</v>
      </c>
      <c r="G578" s="24">
        <v>45036</v>
      </c>
      <c r="H578" s="20">
        <f t="shared" si="74"/>
        <v>3</v>
      </c>
      <c r="I578" s="21">
        <f t="shared" si="75"/>
        <v>96.57</v>
      </c>
      <c r="J578" s="21">
        <f t="shared" si="76"/>
        <v>63</v>
      </c>
      <c r="K578" s="22">
        <f t="shared" si="77"/>
        <v>-30.810000000000002</v>
      </c>
      <c r="L578" s="21">
        <f t="shared" si="78"/>
        <v>84</v>
      </c>
      <c r="M578" s="21">
        <f t="shared" si="79"/>
        <v>62</v>
      </c>
      <c r="N578" s="21">
        <f t="shared" si="80"/>
        <v>2703.96</v>
      </c>
      <c r="O578" s="23">
        <f t="shared" si="81"/>
        <v>1995.7799999999997</v>
      </c>
      <c r="P578" t="s">
        <v>23</v>
      </c>
      <c r="Q578" t="s">
        <v>24</v>
      </c>
      <c r="R578" t="s">
        <v>1885</v>
      </c>
      <c r="S578">
        <v>2726</v>
      </c>
      <c r="T578" s="24">
        <v>45036</v>
      </c>
    </row>
    <row r="579" spans="1:20" x14ac:dyDescent="0.25">
      <c r="A579" t="s">
        <v>536</v>
      </c>
      <c r="B579" s="24">
        <v>44972</v>
      </c>
      <c r="C579" s="24">
        <v>44974</v>
      </c>
      <c r="D579" s="18">
        <v>60</v>
      </c>
      <c r="E579">
        <v>32.19</v>
      </c>
      <c r="F579" s="19">
        <f t="shared" si="73"/>
        <v>45033</v>
      </c>
      <c r="G579" s="24">
        <v>45036</v>
      </c>
      <c r="H579" s="20">
        <f t="shared" si="74"/>
        <v>3</v>
      </c>
      <c r="I579" s="21">
        <f t="shared" si="75"/>
        <v>96.57</v>
      </c>
      <c r="J579" s="21">
        <f t="shared" si="76"/>
        <v>63</v>
      </c>
      <c r="K579" s="22">
        <f t="shared" si="77"/>
        <v>-30.810000000000002</v>
      </c>
      <c r="L579" s="21">
        <f t="shared" si="78"/>
        <v>64</v>
      </c>
      <c r="M579" s="21">
        <f t="shared" si="79"/>
        <v>62</v>
      </c>
      <c r="N579" s="21">
        <f t="shared" si="80"/>
        <v>2060.16</v>
      </c>
      <c r="O579" s="23">
        <f t="shared" si="81"/>
        <v>1995.7799999999997</v>
      </c>
      <c r="P579" t="s">
        <v>23</v>
      </c>
      <c r="Q579" t="s">
        <v>24</v>
      </c>
      <c r="R579" t="s">
        <v>1885</v>
      </c>
      <c r="S579">
        <v>2726</v>
      </c>
      <c r="T579" s="24">
        <v>45036</v>
      </c>
    </row>
    <row r="580" spans="1:20" x14ac:dyDescent="0.25">
      <c r="A580" t="s">
        <v>537</v>
      </c>
      <c r="B580" s="24">
        <v>44978</v>
      </c>
      <c r="C580" s="24">
        <v>44981</v>
      </c>
      <c r="D580" s="18">
        <v>60</v>
      </c>
      <c r="E580">
        <v>32.19</v>
      </c>
      <c r="F580" s="19">
        <f t="shared" si="73"/>
        <v>45040</v>
      </c>
      <c r="G580" s="24">
        <v>45036</v>
      </c>
      <c r="H580" s="20">
        <f t="shared" si="74"/>
        <v>-4</v>
      </c>
      <c r="I580" s="21">
        <f t="shared" si="75"/>
        <v>-128.76</v>
      </c>
      <c r="J580" s="21">
        <f t="shared" si="76"/>
        <v>56</v>
      </c>
      <c r="K580" s="22">
        <f t="shared" si="77"/>
        <v>-23.810000000000002</v>
      </c>
      <c r="L580" s="21">
        <f t="shared" si="78"/>
        <v>58</v>
      </c>
      <c r="M580" s="21">
        <f t="shared" si="79"/>
        <v>55</v>
      </c>
      <c r="N580" s="21">
        <f t="shared" si="80"/>
        <v>1867.02</v>
      </c>
      <c r="O580" s="23">
        <f t="shared" si="81"/>
        <v>1770.4499999999998</v>
      </c>
      <c r="P580" t="s">
        <v>23</v>
      </c>
      <c r="Q580" t="s">
        <v>24</v>
      </c>
      <c r="R580" t="s">
        <v>1885</v>
      </c>
      <c r="S580">
        <v>2726</v>
      </c>
      <c r="T580" s="24">
        <v>45036</v>
      </c>
    </row>
    <row r="581" spans="1:20" x14ac:dyDescent="0.25">
      <c r="A581" t="s">
        <v>538</v>
      </c>
      <c r="B581" s="24">
        <v>44999</v>
      </c>
      <c r="C581" s="24">
        <v>45005</v>
      </c>
      <c r="D581" s="18">
        <v>60</v>
      </c>
      <c r="E581">
        <v>93.82</v>
      </c>
      <c r="F581" s="19">
        <f t="shared" si="73"/>
        <v>45066</v>
      </c>
      <c r="G581" s="24">
        <v>45036</v>
      </c>
      <c r="H581" s="20">
        <f t="shared" si="74"/>
        <v>-30</v>
      </c>
      <c r="I581" s="21">
        <f t="shared" si="75"/>
        <v>-2814.6</v>
      </c>
      <c r="J581" s="21">
        <f t="shared" si="76"/>
        <v>30</v>
      </c>
      <c r="K581" s="22">
        <f t="shared" si="77"/>
        <v>63.819999999999993</v>
      </c>
      <c r="L581" s="21">
        <f t="shared" si="78"/>
        <v>37</v>
      </c>
      <c r="M581" s="21">
        <f t="shared" si="79"/>
        <v>31</v>
      </c>
      <c r="N581" s="21">
        <f t="shared" si="80"/>
        <v>3471.3399999999997</v>
      </c>
      <c r="O581" s="23">
        <f t="shared" si="81"/>
        <v>2908.4199999999996</v>
      </c>
      <c r="P581" t="s">
        <v>23</v>
      </c>
      <c r="Q581" t="s">
        <v>24</v>
      </c>
      <c r="R581" t="s">
        <v>1885</v>
      </c>
      <c r="S581">
        <v>2726</v>
      </c>
      <c r="T581" s="24">
        <v>45036</v>
      </c>
    </row>
    <row r="582" spans="1:20" x14ac:dyDescent="0.25">
      <c r="A582" t="s">
        <v>539</v>
      </c>
      <c r="B582" s="24">
        <v>45013</v>
      </c>
      <c r="C582" s="24">
        <v>45014</v>
      </c>
      <c r="D582" s="18">
        <v>60</v>
      </c>
      <c r="E582">
        <v>16.100000000000001</v>
      </c>
      <c r="F582" s="19">
        <f t="shared" si="73"/>
        <v>45075</v>
      </c>
      <c r="G582" s="24">
        <v>45036</v>
      </c>
      <c r="H582" s="20">
        <f t="shared" si="74"/>
        <v>-39</v>
      </c>
      <c r="I582" s="21">
        <f t="shared" si="75"/>
        <v>-627.90000000000009</v>
      </c>
      <c r="J582" s="21">
        <f t="shared" si="76"/>
        <v>21</v>
      </c>
      <c r="K582" s="22">
        <f t="shared" si="77"/>
        <v>-4.8999999999999986</v>
      </c>
      <c r="L582" s="21">
        <f t="shared" si="78"/>
        <v>23</v>
      </c>
      <c r="M582" s="21">
        <f t="shared" si="79"/>
        <v>22</v>
      </c>
      <c r="N582" s="21">
        <f t="shared" si="80"/>
        <v>370.3</v>
      </c>
      <c r="O582" s="23">
        <f t="shared" si="81"/>
        <v>354.20000000000005</v>
      </c>
      <c r="P582" t="s">
        <v>23</v>
      </c>
      <c r="Q582" t="s">
        <v>24</v>
      </c>
      <c r="R582" t="s">
        <v>1885</v>
      </c>
      <c r="S582">
        <v>2726</v>
      </c>
      <c r="T582" s="24">
        <v>45036</v>
      </c>
    </row>
    <row r="583" spans="1:20" x14ac:dyDescent="0.25">
      <c r="A583" t="s">
        <v>540</v>
      </c>
      <c r="B583" s="24">
        <v>45014</v>
      </c>
      <c r="C583" s="24">
        <v>45021</v>
      </c>
      <c r="D583" s="18">
        <v>60</v>
      </c>
      <c r="E583">
        <v>434.57</v>
      </c>
      <c r="F583" s="19">
        <f t="shared" ref="F583:F646" si="82">EDATE(C583,2)</f>
        <v>45082</v>
      </c>
      <c r="G583" s="24">
        <v>45036</v>
      </c>
      <c r="H583" s="20">
        <f t="shared" si="74"/>
        <v>-46</v>
      </c>
      <c r="I583" s="21">
        <f t="shared" si="75"/>
        <v>-19990.22</v>
      </c>
      <c r="J583" s="21">
        <f t="shared" si="76"/>
        <v>15</v>
      </c>
      <c r="K583" s="22">
        <f t="shared" si="77"/>
        <v>419.57</v>
      </c>
      <c r="L583" s="21">
        <f t="shared" si="78"/>
        <v>22</v>
      </c>
      <c r="M583" s="21">
        <f t="shared" si="79"/>
        <v>15</v>
      </c>
      <c r="N583" s="21">
        <f t="shared" si="80"/>
        <v>9560.5399999999991</v>
      </c>
      <c r="O583" s="23">
        <f t="shared" si="81"/>
        <v>6518.55</v>
      </c>
      <c r="P583" t="s">
        <v>23</v>
      </c>
      <c r="Q583" t="s">
        <v>24</v>
      </c>
      <c r="R583" t="s">
        <v>1885</v>
      </c>
      <c r="S583">
        <v>2726</v>
      </c>
      <c r="T583" s="24">
        <v>45036</v>
      </c>
    </row>
    <row r="584" spans="1:20" x14ac:dyDescent="0.25">
      <c r="A584" t="s">
        <v>541</v>
      </c>
      <c r="B584" s="24">
        <v>44803</v>
      </c>
      <c r="C584" s="24">
        <v>44830</v>
      </c>
      <c r="D584" s="18">
        <v>60</v>
      </c>
      <c r="E584" s="26">
        <v>16200</v>
      </c>
      <c r="F584" s="19">
        <f t="shared" si="82"/>
        <v>44891</v>
      </c>
      <c r="G584" s="24">
        <v>45051</v>
      </c>
      <c r="H584" s="20">
        <f t="shared" ref="H584:H647" si="83">G584-F584</f>
        <v>160</v>
      </c>
      <c r="I584" s="21">
        <f t="shared" ref="I584:I647" si="84">E584*H584</f>
        <v>2592000</v>
      </c>
      <c r="J584" s="21">
        <f t="shared" ref="J584:J647" si="85">DAYS360(C584,G584)</f>
        <v>219</v>
      </c>
      <c r="K584" s="22">
        <f t="shared" ref="K584:K647" si="86">E584-J584</f>
        <v>15981</v>
      </c>
      <c r="L584" s="21">
        <f t="shared" ref="L584:L647" si="87">G584-B584</f>
        <v>248</v>
      </c>
      <c r="M584" s="21">
        <f t="shared" ref="M584:M647" si="88">G584-C584</f>
        <v>221</v>
      </c>
      <c r="N584" s="21">
        <f t="shared" ref="N584:N647" si="89">E584*L584</f>
        <v>4017600</v>
      </c>
      <c r="O584" s="23">
        <f t="shared" ref="O584:O647" si="90">E584*M584</f>
        <v>3580200</v>
      </c>
      <c r="P584" t="s">
        <v>23</v>
      </c>
      <c r="Q584" t="s">
        <v>24</v>
      </c>
      <c r="R584" t="s">
        <v>1886</v>
      </c>
      <c r="S584">
        <v>3308</v>
      </c>
      <c r="T584" s="24">
        <v>45051</v>
      </c>
    </row>
    <row r="585" spans="1:20" x14ac:dyDescent="0.25">
      <c r="A585" t="s">
        <v>542</v>
      </c>
      <c r="B585" s="24">
        <v>44803</v>
      </c>
      <c r="C585" s="24">
        <v>44825</v>
      </c>
      <c r="D585" s="18">
        <v>60</v>
      </c>
      <c r="E585">
        <v>800</v>
      </c>
      <c r="F585" s="19">
        <f t="shared" si="82"/>
        <v>44886</v>
      </c>
      <c r="G585" s="24">
        <v>45051</v>
      </c>
      <c r="H585" s="20">
        <f t="shared" si="83"/>
        <v>165</v>
      </c>
      <c r="I585" s="21">
        <f t="shared" si="84"/>
        <v>132000</v>
      </c>
      <c r="J585" s="21">
        <f t="shared" si="85"/>
        <v>224</v>
      </c>
      <c r="K585" s="22">
        <f t="shared" si="86"/>
        <v>576</v>
      </c>
      <c r="L585" s="21">
        <f t="shared" si="87"/>
        <v>248</v>
      </c>
      <c r="M585" s="21">
        <f t="shared" si="88"/>
        <v>226</v>
      </c>
      <c r="N585" s="21">
        <f t="shared" si="89"/>
        <v>198400</v>
      </c>
      <c r="O585" s="23">
        <f t="shared" si="90"/>
        <v>180800</v>
      </c>
      <c r="P585" t="s">
        <v>23</v>
      </c>
      <c r="Q585" t="s">
        <v>24</v>
      </c>
      <c r="R585" t="s">
        <v>1886</v>
      </c>
      <c r="S585">
        <v>3308</v>
      </c>
      <c r="T585" s="24">
        <v>45051</v>
      </c>
    </row>
    <row r="586" spans="1:20" x14ac:dyDescent="0.25">
      <c r="A586" t="s">
        <v>543</v>
      </c>
      <c r="B586" s="24">
        <v>44803</v>
      </c>
      <c r="C586" s="24">
        <v>44826</v>
      </c>
      <c r="D586" s="18">
        <v>60</v>
      </c>
      <c r="E586">
        <v>180</v>
      </c>
      <c r="F586" s="19">
        <f t="shared" si="82"/>
        <v>44887</v>
      </c>
      <c r="G586" s="24">
        <v>45051</v>
      </c>
      <c r="H586" s="20">
        <f t="shared" si="83"/>
        <v>164</v>
      </c>
      <c r="I586" s="21">
        <f t="shared" si="84"/>
        <v>29520</v>
      </c>
      <c r="J586" s="21">
        <f t="shared" si="85"/>
        <v>223</v>
      </c>
      <c r="K586" s="22">
        <f t="shared" si="86"/>
        <v>-43</v>
      </c>
      <c r="L586" s="21">
        <f t="shared" si="87"/>
        <v>248</v>
      </c>
      <c r="M586" s="21">
        <f t="shared" si="88"/>
        <v>225</v>
      </c>
      <c r="N586" s="21">
        <f t="shared" si="89"/>
        <v>44640</v>
      </c>
      <c r="O586" s="23">
        <f t="shared" si="90"/>
        <v>40500</v>
      </c>
      <c r="P586" t="s">
        <v>23</v>
      </c>
      <c r="Q586" t="s">
        <v>24</v>
      </c>
      <c r="R586" t="s">
        <v>1886</v>
      </c>
      <c r="S586">
        <v>3308</v>
      </c>
      <c r="T586" s="24">
        <v>45051</v>
      </c>
    </row>
    <row r="587" spans="1:20" x14ac:dyDescent="0.25">
      <c r="A587" t="s">
        <v>544</v>
      </c>
      <c r="B587" s="24">
        <v>44803</v>
      </c>
      <c r="C587" s="24">
        <v>44826</v>
      </c>
      <c r="D587" s="18">
        <v>60</v>
      </c>
      <c r="E587" s="26">
        <v>1580</v>
      </c>
      <c r="F587" s="19">
        <f t="shared" si="82"/>
        <v>44887</v>
      </c>
      <c r="G587" s="24">
        <v>45051</v>
      </c>
      <c r="H587" s="20">
        <f t="shared" si="83"/>
        <v>164</v>
      </c>
      <c r="I587" s="21">
        <f t="shared" si="84"/>
        <v>259120</v>
      </c>
      <c r="J587" s="21">
        <f t="shared" si="85"/>
        <v>223</v>
      </c>
      <c r="K587" s="22">
        <f t="shared" si="86"/>
        <v>1357</v>
      </c>
      <c r="L587" s="21">
        <f t="shared" si="87"/>
        <v>248</v>
      </c>
      <c r="M587" s="21">
        <f t="shared" si="88"/>
        <v>225</v>
      </c>
      <c r="N587" s="21">
        <f t="shared" si="89"/>
        <v>391840</v>
      </c>
      <c r="O587" s="23">
        <f t="shared" si="90"/>
        <v>355500</v>
      </c>
      <c r="P587" t="s">
        <v>23</v>
      </c>
      <c r="Q587" t="s">
        <v>24</v>
      </c>
      <c r="R587" t="s">
        <v>1886</v>
      </c>
      <c r="S587">
        <v>3308</v>
      </c>
      <c r="T587" s="24">
        <v>45051</v>
      </c>
    </row>
    <row r="588" spans="1:20" x14ac:dyDescent="0.25">
      <c r="A588" t="s">
        <v>545</v>
      </c>
      <c r="B588" s="24">
        <v>44803</v>
      </c>
      <c r="C588" s="24">
        <v>44825</v>
      </c>
      <c r="D588" s="18">
        <v>60</v>
      </c>
      <c r="E588">
        <v>709.5</v>
      </c>
      <c r="F588" s="19">
        <f t="shared" si="82"/>
        <v>44886</v>
      </c>
      <c r="G588" s="24">
        <v>45051</v>
      </c>
      <c r="H588" s="20">
        <f t="shared" si="83"/>
        <v>165</v>
      </c>
      <c r="I588" s="21">
        <f t="shared" si="84"/>
        <v>117067.5</v>
      </c>
      <c r="J588" s="21">
        <f t="shared" si="85"/>
        <v>224</v>
      </c>
      <c r="K588" s="22">
        <f t="shared" si="86"/>
        <v>485.5</v>
      </c>
      <c r="L588" s="21">
        <f t="shared" si="87"/>
        <v>248</v>
      </c>
      <c r="M588" s="21">
        <f t="shared" si="88"/>
        <v>226</v>
      </c>
      <c r="N588" s="21">
        <f t="shared" si="89"/>
        <v>175956</v>
      </c>
      <c r="O588" s="23">
        <f t="shared" si="90"/>
        <v>160347</v>
      </c>
      <c r="P588" t="s">
        <v>23</v>
      </c>
      <c r="Q588" t="s">
        <v>24</v>
      </c>
      <c r="R588" t="s">
        <v>1886</v>
      </c>
      <c r="S588">
        <v>3308</v>
      </c>
      <c r="T588" s="24">
        <v>45051</v>
      </c>
    </row>
    <row r="589" spans="1:20" x14ac:dyDescent="0.25">
      <c r="A589" t="s">
        <v>546</v>
      </c>
      <c r="B589" s="24">
        <v>44803</v>
      </c>
      <c r="C589" s="24">
        <v>44825</v>
      </c>
      <c r="D589" s="18">
        <v>60</v>
      </c>
      <c r="E589" s="26">
        <v>4800</v>
      </c>
      <c r="F589" s="19">
        <f t="shared" si="82"/>
        <v>44886</v>
      </c>
      <c r="G589" s="24">
        <v>45051</v>
      </c>
      <c r="H589" s="20">
        <f t="shared" si="83"/>
        <v>165</v>
      </c>
      <c r="I589" s="21">
        <f t="shared" si="84"/>
        <v>792000</v>
      </c>
      <c r="J589" s="21">
        <f t="shared" si="85"/>
        <v>224</v>
      </c>
      <c r="K589" s="22">
        <f t="shared" si="86"/>
        <v>4576</v>
      </c>
      <c r="L589" s="21">
        <f t="shared" si="87"/>
        <v>248</v>
      </c>
      <c r="M589" s="21">
        <f t="shared" si="88"/>
        <v>226</v>
      </c>
      <c r="N589" s="21">
        <f t="shared" si="89"/>
        <v>1190400</v>
      </c>
      <c r="O589" s="23">
        <f t="shared" si="90"/>
        <v>1084800</v>
      </c>
      <c r="P589" t="s">
        <v>23</v>
      </c>
      <c r="Q589" t="s">
        <v>24</v>
      </c>
      <c r="R589" t="s">
        <v>1886</v>
      </c>
      <c r="S589">
        <v>3308</v>
      </c>
      <c r="T589" s="24">
        <v>45051</v>
      </c>
    </row>
    <row r="590" spans="1:20" x14ac:dyDescent="0.25">
      <c r="A590" t="s">
        <v>547</v>
      </c>
      <c r="B590" s="24">
        <v>44803</v>
      </c>
      <c r="C590" s="24">
        <v>44826</v>
      </c>
      <c r="D590" s="18">
        <v>60</v>
      </c>
      <c r="E590">
        <v>230.02</v>
      </c>
      <c r="F590" s="19">
        <f t="shared" si="82"/>
        <v>44887</v>
      </c>
      <c r="G590" s="24">
        <v>45051</v>
      </c>
      <c r="H590" s="20">
        <f t="shared" si="83"/>
        <v>164</v>
      </c>
      <c r="I590" s="21">
        <f t="shared" si="84"/>
        <v>37723.279999999999</v>
      </c>
      <c r="J590" s="21">
        <f t="shared" si="85"/>
        <v>223</v>
      </c>
      <c r="K590" s="22">
        <f t="shared" si="86"/>
        <v>7.0200000000000102</v>
      </c>
      <c r="L590" s="21">
        <f t="shared" si="87"/>
        <v>248</v>
      </c>
      <c r="M590" s="21">
        <f t="shared" si="88"/>
        <v>225</v>
      </c>
      <c r="N590" s="21">
        <f t="shared" si="89"/>
        <v>57044.959999999999</v>
      </c>
      <c r="O590" s="23">
        <f t="shared" si="90"/>
        <v>51754.5</v>
      </c>
      <c r="P590" t="s">
        <v>23</v>
      </c>
      <c r="Q590" t="s">
        <v>24</v>
      </c>
      <c r="R590" t="s">
        <v>1886</v>
      </c>
      <c r="S590">
        <v>3308</v>
      </c>
      <c r="T590" s="24">
        <v>45051</v>
      </c>
    </row>
    <row r="591" spans="1:20" x14ac:dyDescent="0.25">
      <c r="A591" t="s">
        <v>548</v>
      </c>
      <c r="B591" s="24">
        <v>44803</v>
      </c>
      <c r="C591" s="24">
        <v>44826</v>
      </c>
      <c r="D591" s="18">
        <v>60</v>
      </c>
      <c r="E591">
        <v>247.5</v>
      </c>
      <c r="F591" s="19">
        <f t="shared" si="82"/>
        <v>44887</v>
      </c>
      <c r="G591" s="24">
        <v>45051</v>
      </c>
      <c r="H591" s="20">
        <f t="shared" si="83"/>
        <v>164</v>
      </c>
      <c r="I591" s="21">
        <f t="shared" si="84"/>
        <v>40590</v>
      </c>
      <c r="J591" s="21">
        <f t="shared" si="85"/>
        <v>223</v>
      </c>
      <c r="K591" s="22">
        <f t="shared" si="86"/>
        <v>24.5</v>
      </c>
      <c r="L591" s="21">
        <f t="shared" si="87"/>
        <v>248</v>
      </c>
      <c r="M591" s="21">
        <f t="shared" si="88"/>
        <v>225</v>
      </c>
      <c r="N591" s="21">
        <f t="shared" si="89"/>
        <v>61380</v>
      </c>
      <c r="O591" s="23">
        <f t="shared" si="90"/>
        <v>55687.5</v>
      </c>
      <c r="P591" t="s">
        <v>23</v>
      </c>
      <c r="Q591" t="s">
        <v>24</v>
      </c>
      <c r="R591" t="s">
        <v>1886</v>
      </c>
      <c r="S591">
        <v>3308</v>
      </c>
      <c r="T591" s="24">
        <v>45051</v>
      </c>
    </row>
    <row r="592" spans="1:20" x14ac:dyDescent="0.25">
      <c r="A592" t="s">
        <v>549</v>
      </c>
      <c r="B592" s="24">
        <v>44803</v>
      </c>
      <c r="C592" s="24">
        <v>44826</v>
      </c>
      <c r="D592" s="18">
        <v>60</v>
      </c>
      <c r="E592" s="26">
        <v>20480</v>
      </c>
      <c r="F592" s="19">
        <f t="shared" si="82"/>
        <v>44887</v>
      </c>
      <c r="G592" s="24">
        <v>45051</v>
      </c>
      <c r="H592" s="20">
        <f t="shared" si="83"/>
        <v>164</v>
      </c>
      <c r="I592" s="21">
        <f t="shared" si="84"/>
        <v>3358720</v>
      </c>
      <c r="J592" s="21">
        <f t="shared" si="85"/>
        <v>223</v>
      </c>
      <c r="K592" s="22">
        <f t="shared" si="86"/>
        <v>20257</v>
      </c>
      <c r="L592" s="21">
        <f t="shared" si="87"/>
        <v>248</v>
      </c>
      <c r="M592" s="21">
        <f t="shared" si="88"/>
        <v>225</v>
      </c>
      <c r="N592" s="21">
        <f t="shared" si="89"/>
        <v>5079040</v>
      </c>
      <c r="O592" s="23">
        <f t="shared" si="90"/>
        <v>4608000</v>
      </c>
      <c r="P592" t="s">
        <v>23</v>
      </c>
      <c r="Q592" t="s">
        <v>24</v>
      </c>
      <c r="R592" t="s">
        <v>1886</v>
      </c>
      <c r="S592">
        <v>3308</v>
      </c>
      <c r="T592" s="24">
        <v>45051</v>
      </c>
    </row>
    <row r="593" spans="1:20" x14ac:dyDescent="0.25">
      <c r="A593" t="s">
        <v>550</v>
      </c>
      <c r="B593" s="24">
        <v>44803</v>
      </c>
      <c r="C593" s="24">
        <v>44826</v>
      </c>
      <c r="D593" s="18">
        <v>60</v>
      </c>
      <c r="E593" s="26">
        <v>3200</v>
      </c>
      <c r="F593" s="19">
        <f t="shared" si="82"/>
        <v>44887</v>
      </c>
      <c r="G593" s="24">
        <v>45051</v>
      </c>
      <c r="H593" s="20">
        <f t="shared" si="83"/>
        <v>164</v>
      </c>
      <c r="I593" s="21">
        <f t="shared" si="84"/>
        <v>524800</v>
      </c>
      <c r="J593" s="21">
        <f t="shared" si="85"/>
        <v>223</v>
      </c>
      <c r="K593" s="22">
        <f t="shared" si="86"/>
        <v>2977</v>
      </c>
      <c r="L593" s="21">
        <f t="shared" si="87"/>
        <v>248</v>
      </c>
      <c r="M593" s="21">
        <f t="shared" si="88"/>
        <v>225</v>
      </c>
      <c r="N593" s="21">
        <f t="shared" si="89"/>
        <v>793600</v>
      </c>
      <c r="O593" s="23">
        <f t="shared" si="90"/>
        <v>720000</v>
      </c>
      <c r="P593" t="s">
        <v>23</v>
      </c>
      <c r="Q593" t="s">
        <v>24</v>
      </c>
      <c r="R593" t="s">
        <v>1886</v>
      </c>
      <c r="S593">
        <v>3308</v>
      </c>
      <c r="T593" s="24">
        <v>45051</v>
      </c>
    </row>
    <row r="594" spans="1:20" x14ac:dyDescent="0.25">
      <c r="A594" t="s">
        <v>551</v>
      </c>
      <c r="B594" s="24">
        <v>44803</v>
      </c>
      <c r="C594" s="24">
        <v>44825</v>
      </c>
      <c r="D594" s="18">
        <v>60</v>
      </c>
      <c r="E594" s="26">
        <v>6398.4</v>
      </c>
      <c r="F594" s="19">
        <f t="shared" si="82"/>
        <v>44886</v>
      </c>
      <c r="G594" s="24">
        <v>45051</v>
      </c>
      <c r="H594" s="20">
        <f t="shared" si="83"/>
        <v>165</v>
      </c>
      <c r="I594" s="21">
        <f t="shared" si="84"/>
        <v>1055736</v>
      </c>
      <c r="J594" s="21">
        <f t="shared" si="85"/>
        <v>224</v>
      </c>
      <c r="K594" s="22">
        <f t="shared" si="86"/>
        <v>6174.4</v>
      </c>
      <c r="L594" s="21">
        <f t="shared" si="87"/>
        <v>248</v>
      </c>
      <c r="M594" s="21">
        <f t="shared" si="88"/>
        <v>226</v>
      </c>
      <c r="N594" s="21">
        <f t="shared" si="89"/>
        <v>1586803.2</v>
      </c>
      <c r="O594" s="23">
        <f t="shared" si="90"/>
        <v>1446038.4</v>
      </c>
      <c r="P594" t="s">
        <v>23</v>
      </c>
      <c r="Q594" t="s">
        <v>24</v>
      </c>
      <c r="R594" t="s">
        <v>1886</v>
      </c>
      <c r="S594">
        <v>3308</v>
      </c>
      <c r="T594" s="24">
        <v>45051</v>
      </c>
    </row>
    <row r="595" spans="1:20" x14ac:dyDescent="0.25">
      <c r="A595" t="s">
        <v>552</v>
      </c>
      <c r="B595" s="24">
        <v>44803</v>
      </c>
      <c r="C595" s="24">
        <v>44826</v>
      </c>
      <c r="D595" s="18">
        <v>60</v>
      </c>
      <c r="E595" s="26">
        <v>48000</v>
      </c>
      <c r="F595" s="19">
        <f t="shared" si="82"/>
        <v>44887</v>
      </c>
      <c r="G595" s="24">
        <v>45051</v>
      </c>
      <c r="H595" s="20">
        <f t="shared" si="83"/>
        <v>164</v>
      </c>
      <c r="I595" s="21">
        <f t="shared" si="84"/>
        <v>7872000</v>
      </c>
      <c r="J595" s="21">
        <f t="shared" si="85"/>
        <v>223</v>
      </c>
      <c r="K595" s="22">
        <f t="shared" si="86"/>
        <v>47777</v>
      </c>
      <c r="L595" s="21">
        <f t="shared" si="87"/>
        <v>248</v>
      </c>
      <c r="M595" s="21">
        <f t="shared" si="88"/>
        <v>225</v>
      </c>
      <c r="N595" s="21">
        <f t="shared" si="89"/>
        <v>11904000</v>
      </c>
      <c r="O595" s="23">
        <f t="shared" si="90"/>
        <v>10800000</v>
      </c>
      <c r="P595" t="s">
        <v>23</v>
      </c>
      <c r="Q595" t="s">
        <v>24</v>
      </c>
      <c r="R595" t="s">
        <v>1886</v>
      </c>
      <c r="S595">
        <v>3308</v>
      </c>
      <c r="T595" s="24">
        <v>45051</v>
      </c>
    </row>
    <row r="596" spans="1:20" x14ac:dyDescent="0.25">
      <c r="A596" t="s">
        <v>553</v>
      </c>
      <c r="B596" s="24">
        <v>44803</v>
      </c>
      <c r="C596" s="24">
        <v>44825</v>
      </c>
      <c r="D596" s="18">
        <v>60</v>
      </c>
      <c r="E596" s="26">
        <v>16000</v>
      </c>
      <c r="F596" s="19">
        <f t="shared" si="82"/>
        <v>44886</v>
      </c>
      <c r="G596" s="24">
        <v>45051</v>
      </c>
      <c r="H596" s="20">
        <f t="shared" si="83"/>
        <v>165</v>
      </c>
      <c r="I596" s="21">
        <f t="shared" si="84"/>
        <v>2640000</v>
      </c>
      <c r="J596" s="21">
        <f t="shared" si="85"/>
        <v>224</v>
      </c>
      <c r="K596" s="22">
        <f t="shared" si="86"/>
        <v>15776</v>
      </c>
      <c r="L596" s="21">
        <f t="shared" si="87"/>
        <v>248</v>
      </c>
      <c r="M596" s="21">
        <f t="shared" si="88"/>
        <v>226</v>
      </c>
      <c r="N596" s="21">
        <f t="shared" si="89"/>
        <v>3968000</v>
      </c>
      <c r="O596" s="23">
        <f t="shared" si="90"/>
        <v>3616000</v>
      </c>
      <c r="P596" t="s">
        <v>23</v>
      </c>
      <c r="Q596" t="s">
        <v>24</v>
      </c>
      <c r="R596" t="s">
        <v>1886</v>
      </c>
      <c r="S596">
        <v>3308</v>
      </c>
      <c r="T596" s="24">
        <v>45051</v>
      </c>
    </row>
    <row r="597" spans="1:20" x14ac:dyDescent="0.25">
      <c r="A597" t="s">
        <v>554</v>
      </c>
      <c r="B597" s="24">
        <v>44804</v>
      </c>
      <c r="C597" s="24">
        <v>44826</v>
      </c>
      <c r="D597" s="18">
        <v>60</v>
      </c>
      <c r="E597">
        <v>480</v>
      </c>
      <c r="F597" s="19">
        <f t="shared" si="82"/>
        <v>44887</v>
      </c>
      <c r="G597" s="24">
        <v>45051</v>
      </c>
      <c r="H597" s="20">
        <f t="shared" si="83"/>
        <v>164</v>
      </c>
      <c r="I597" s="21">
        <f t="shared" si="84"/>
        <v>78720</v>
      </c>
      <c r="J597" s="21">
        <f t="shared" si="85"/>
        <v>223</v>
      </c>
      <c r="K597" s="22">
        <f t="shared" si="86"/>
        <v>257</v>
      </c>
      <c r="L597" s="21">
        <f t="shared" si="87"/>
        <v>247</v>
      </c>
      <c r="M597" s="21">
        <f t="shared" si="88"/>
        <v>225</v>
      </c>
      <c r="N597" s="21">
        <f t="shared" si="89"/>
        <v>118560</v>
      </c>
      <c r="O597" s="23">
        <f t="shared" si="90"/>
        <v>108000</v>
      </c>
      <c r="P597" t="s">
        <v>23</v>
      </c>
      <c r="Q597" t="s">
        <v>24</v>
      </c>
      <c r="R597" t="s">
        <v>1886</v>
      </c>
      <c r="S597">
        <v>3308</v>
      </c>
      <c r="T597" s="24">
        <v>45051</v>
      </c>
    </row>
    <row r="598" spans="1:20" x14ac:dyDescent="0.25">
      <c r="A598" t="s">
        <v>137</v>
      </c>
      <c r="B598" s="24">
        <v>44959</v>
      </c>
      <c r="C598" s="24">
        <v>44971</v>
      </c>
      <c r="D598" s="18">
        <v>60</v>
      </c>
      <c r="E598">
        <v>614.5</v>
      </c>
      <c r="F598" s="19">
        <f t="shared" si="82"/>
        <v>45030</v>
      </c>
      <c r="G598" s="24">
        <v>45048</v>
      </c>
      <c r="H598" s="20">
        <f t="shared" si="83"/>
        <v>18</v>
      </c>
      <c r="I598" s="21">
        <f t="shared" si="84"/>
        <v>11061</v>
      </c>
      <c r="J598" s="21">
        <f t="shared" si="85"/>
        <v>78</v>
      </c>
      <c r="K598" s="22">
        <f t="shared" si="86"/>
        <v>536.5</v>
      </c>
      <c r="L598" s="21">
        <f t="shared" si="87"/>
        <v>89</v>
      </c>
      <c r="M598" s="21">
        <f t="shared" si="88"/>
        <v>77</v>
      </c>
      <c r="N598" s="21">
        <f t="shared" si="89"/>
        <v>54690.5</v>
      </c>
      <c r="O598" s="23">
        <f t="shared" si="90"/>
        <v>47316.5</v>
      </c>
      <c r="P598" t="s">
        <v>23</v>
      </c>
      <c r="Q598" t="s">
        <v>24</v>
      </c>
      <c r="R598" t="s">
        <v>1887</v>
      </c>
      <c r="S598">
        <v>2944</v>
      </c>
      <c r="T598" s="24">
        <v>45048</v>
      </c>
    </row>
    <row r="599" spans="1:20" x14ac:dyDescent="0.25">
      <c r="A599" t="s">
        <v>304</v>
      </c>
      <c r="B599" s="24">
        <v>44963</v>
      </c>
      <c r="C599" s="24">
        <v>44973</v>
      </c>
      <c r="D599" s="18">
        <v>60</v>
      </c>
      <c r="E599">
        <v>518.4</v>
      </c>
      <c r="F599" s="19">
        <f t="shared" si="82"/>
        <v>45032</v>
      </c>
      <c r="G599" s="24">
        <v>45048</v>
      </c>
      <c r="H599" s="20">
        <f t="shared" si="83"/>
        <v>16</v>
      </c>
      <c r="I599" s="21">
        <f t="shared" si="84"/>
        <v>8294.4</v>
      </c>
      <c r="J599" s="21">
        <f t="shared" si="85"/>
        <v>76</v>
      </c>
      <c r="K599" s="22">
        <f t="shared" si="86"/>
        <v>442.4</v>
      </c>
      <c r="L599" s="21">
        <f t="shared" si="87"/>
        <v>85</v>
      </c>
      <c r="M599" s="21">
        <f t="shared" si="88"/>
        <v>75</v>
      </c>
      <c r="N599" s="21">
        <f t="shared" si="89"/>
        <v>44064</v>
      </c>
      <c r="O599" s="23">
        <f t="shared" si="90"/>
        <v>38880</v>
      </c>
      <c r="P599" t="s">
        <v>23</v>
      </c>
      <c r="Q599" t="s">
        <v>24</v>
      </c>
      <c r="R599" t="s">
        <v>1887</v>
      </c>
      <c r="S599">
        <v>3086</v>
      </c>
      <c r="T599" s="24">
        <v>45048</v>
      </c>
    </row>
    <row r="600" spans="1:20" x14ac:dyDescent="0.25">
      <c r="A600" t="s">
        <v>138</v>
      </c>
      <c r="B600" s="24">
        <v>44988</v>
      </c>
      <c r="C600" s="24">
        <v>44995</v>
      </c>
      <c r="D600" s="18">
        <v>60</v>
      </c>
      <c r="E600">
        <v>738</v>
      </c>
      <c r="F600" s="19">
        <f t="shared" si="82"/>
        <v>45056</v>
      </c>
      <c r="G600" s="24">
        <v>45069</v>
      </c>
      <c r="H600" s="20">
        <f t="shared" si="83"/>
        <v>13</v>
      </c>
      <c r="I600" s="21">
        <f t="shared" si="84"/>
        <v>9594</v>
      </c>
      <c r="J600" s="21">
        <f t="shared" si="85"/>
        <v>73</v>
      </c>
      <c r="K600" s="22">
        <f t="shared" si="86"/>
        <v>665</v>
      </c>
      <c r="L600" s="21">
        <f t="shared" si="87"/>
        <v>81</v>
      </c>
      <c r="M600" s="21">
        <f t="shared" si="88"/>
        <v>74</v>
      </c>
      <c r="N600" s="21">
        <f t="shared" si="89"/>
        <v>59778</v>
      </c>
      <c r="O600" s="23">
        <f t="shared" si="90"/>
        <v>54612</v>
      </c>
      <c r="P600" t="s">
        <v>23</v>
      </c>
      <c r="Q600" t="s">
        <v>24</v>
      </c>
      <c r="R600" t="s">
        <v>1887</v>
      </c>
      <c r="S600">
        <v>3571</v>
      </c>
      <c r="T600" s="24">
        <v>45069</v>
      </c>
    </row>
    <row r="601" spans="1:20" x14ac:dyDescent="0.25">
      <c r="A601" t="s">
        <v>139</v>
      </c>
      <c r="B601" s="24">
        <v>44992</v>
      </c>
      <c r="C601" s="24">
        <v>44998</v>
      </c>
      <c r="D601" s="18">
        <v>60</v>
      </c>
      <c r="E601">
        <v>384.02</v>
      </c>
      <c r="F601" s="19">
        <f t="shared" si="82"/>
        <v>45059</v>
      </c>
      <c r="G601" s="24">
        <v>45070</v>
      </c>
      <c r="H601" s="20">
        <f t="shared" si="83"/>
        <v>11</v>
      </c>
      <c r="I601" s="21">
        <f t="shared" si="84"/>
        <v>4224.2199999999993</v>
      </c>
      <c r="J601" s="21">
        <f t="shared" si="85"/>
        <v>71</v>
      </c>
      <c r="K601" s="22">
        <f t="shared" si="86"/>
        <v>313.02</v>
      </c>
      <c r="L601" s="21">
        <f t="shared" si="87"/>
        <v>78</v>
      </c>
      <c r="M601" s="21">
        <f t="shared" si="88"/>
        <v>72</v>
      </c>
      <c r="N601" s="21">
        <f t="shared" si="89"/>
        <v>29953.559999999998</v>
      </c>
      <c r="O601" s="23">
        <f t="shared" si="90"/>
        <v>27649.439999999999</v>
      </c>
      <c r="P601" t="s">
        <v>23</v>
      </c>
      <c r="Q601" t="s">
        <v>24</v>
      </c>
      <c r="R601" t="s">
        <v>1887</v>
      </c>
      <c r="S601">
        <v>3635</v>
      </c>
      <c r="T601" s="24">
        <v>45070</v>
      </c>
    </row>
    <row r="602" spans="1:20" x14ac:dyDescent="0.25">
      <c r="A602" t="s">
        <v>140</v>
      </c>
      <c r="B602" s="24">
        <v>45019</v>
      </c>
      <c r="C602" s="24">
        <v>45029</v>
      </c>
      <c r="D602" s="18">
        <v>60</v>
      </c>
      <c r="E602">
        <v>793.5</v>
      </c>
      <c r="F602" s="19">
        <f t="shared" si="82"/>
        <v>45090</v>
      </c>
      <c r="G602" s="24">
        <v>45105</v>
      </c>
      <c r="H602" s="20">
        <f t="shared" si="83"/>
        <v>15</v>
      </c>
      <c r="I602" s="21">
        <f t="shared" si="84"/>
        <v>11902.5</v>
      </c>
      <c r="J602" s="21">
        <f t="shared" si="85"/>
        <v>75</v>
      </c>
      <c r="K602" s="22">
        <f t="shared" si="86"/>
        <v>718.5</v>
      </c>
      <c r="L602" s="21">
        <f t="shared" si="87"/>
        <v>86</v>
      </c>
      <c r="M602" s="21">
        <f t="shared" si="88"/>
        <v>76</v>
      </c>
      <c r="N602" s="21">
        <f t="shared" si="89"/>
        <v>68241</v>
      </c>
      <c r="O602" s="23">
        <f t="shared" si="90"/>
        <v>60306</v>
      </c>
      <c r="P602" t="s">
        <v>23</v>
      </c>
      <c r="Q602" t="s">
        <v>24</v>
      </c>
      <c r="R602" t="s">
        <v>1887</v>
      </c>
      <c r="S602">
        <v>4287</v>
      </c>
      <c r="T602" s="24">
        <v>45105</v>
      </c>
    </row>
    <row r="603" spans="1:20" x14ac:dyDescent="0.25">
      <c r="A603" t="s">
        <v>305</v>
      </c>
      <c r="B603" s="24">
        <v>45021</v>
      </c>
      <c r="C603" s="24">
        <v>45022</v>
      </c>
      <c r="D603" s="18">
        <v>60</v>
      </c>
      <c r="E603">
        <v>143.19999999999999</v>
      </c>
      <c r="F603" s="19">
        <f t="shared" si="82"/>
        <v>45083</v>
      </c>
      <c r="G603" s="24">
        <v>45105</v>
      </c>
      <c r="H603" s="20">
        <f t="shared" si="83"/>
        <v>22</v>
      </c>
      <c r="I603" s="21">
        <f t="shared" si="84"/>
        <v>3150.3999999999996</v>
      </c>
      <c r="J603" s="21">
        <f t="shared" si="85"/>
        <v>82</v>
      </c>
      <c r="K603" s="22">
        <f t="shared" si="86"/>
        <v>61.199999999999989</v>
      </c>
      <c r="L603" s="21">
        <f t="shared" si="87"/>
        <v>84</v>
      </c>
      <c r="M603" s="21">
        <f t="shared" si="88"/>
        <v>83</v>
      </c>
      <c r="N603" s="21">
        <f t="shared" si="89"/>
        <v>12028.8</v>
      </c>
      <c r="O603" s="23">
        <f t="shared" si="90"/>
        <v>11885.599999999999</v>
      </c>
      <c r="P603" t="s">
        <v>23</v>
      </c>
      <c r="Q603" t="s">
        <v>24</v>
      </c>
      <c r="R603" t="s">
        <v>1887</v>
      </c>
      <c r="S603">
        <v>4355</v>
      </c>
      <c r="T603" s="24">
        <v>45105</v>
      </c>
    </row>
    <row r="604" spans="1:20" x14ac:dyDescent="0.25">
      <c r="A604" t="s">
        <v>139</v>
      </c>
      <c r="B604" s="24">
        <v>44963</v>
      </c>
      <c r="C604" s="24">
        <v>44972</v>
      </c>
      <c r="D604" s="18">
        <v>60</v>
      </c>
      <c r="E604" s="26">
        <v>2607</v>
      </c>
      <c r="F604" s="19">
        <f t="shared" si="82"/>
        <v>45031</v>
      </c>
      <c r="G604" s="24">
        <v>45048</v>
      </c>
      <c r="H604" s="20">
        <f t="shared" si="83"/>
        <v>17</v>
      </c>
      <c r="I604" s="21">
        <f t="shared" si="84"/>
        <v>44319</v>
      </c>
      <c r="J604" s="21">
        <f t="shared" si="85"/>
        <v>77</v>
      </c>
      <c r="K604" s="22">
        <f t="shared" si="86"/>
        <v>2530</v>
      </c>
      <c r="L604" s="21">
        <f t="shared" si="87"/>
        <v>85</v>
      </c>
      <c r="M604" s="21">
        <f t="shared" si="88"/>
        <v>76</v>
      </c>
      <c r="N604" s="21">
        <f t="shared" si="89"/>
        <v>221595</v>
      </c>
      <c r="O604" s="23">
        <f t="shared" si="90"/>
        <v>198132</v>
      </c>
      <c r="P604" t="s">
        <v>23</v>
      </c>
      <c r="Q604" t="s">
        <v>24</v>
      </c>
      <c r="R604" t="s">
        <v>1888</v>
      </c>
      <c r="S604">
        <v>2955</v>
      </c>
      <c r="T604" s="24">
        <v>45048</v>
      </c>
    </row>
    <row r="605" spans="1:20" x14ac:dyDescent="0.25">
      <c r="A605" t="s">
        <v>140</v>
      </c>
      <c r="B605" s="24">
        <v>44963</v>
      </c>
      <c r="C605" s="24">
        <v>44981</v>
      </c>
      <c r="D605" s="18">
        <v>60</v>
      </c>
      <c r="E605" s="26">
        <v>1220.8499999999999</v>
      </c>
      <c r="F605" s="19">
        <f t="shared" si="82"/>
        <v>45040</v>
      </c>
      <c r="G605" s="24">
        <v>45048</v>
      </c>
      <c r="H605" s="20">
        <f t="shared" si="83"/>
        <v>8</v>
      </c>
      <c r="I605" s="21">
        <f t="shared" si="84"/>
        <v>9766.7999999999993</v>
      </c>
      <c r="J605" s="21">
        <f t="shared" si="85"/>
        <v>68</v>
      </c>
      <c r="K605" s="22">
        <f t="shared" si="86"/>
        <v>1152.8499999999999</v>
      </c>
      <c r="L605" s="21">
        <f t="shared" si="87"/>
        <v>85</v>
      </c>
      <c r="M605" s="21">
        <f t="shared" si="88"/>
        <v>67</v>
      </c>
      <c r="N605" s="21">
        <f t="shared" si="89"/>
        <v>103772.24999999999</v>
      </c>
      <c r="O605" s="23">
        <f t="shared" si="90"/>
        <v>81796.95</v>
      </c>
      <c r="P605" t="s">
        <v>23</v>
      </c>
      <c r="Q605" t="s">
        <v>24</v>
      </c>
      <c r="R605" t="s">
        <v>1888</v>
      </c>
      <c r="S605">
        <v>3099</v>
      </c>
      <c r="T605" s="24">
        <v>45048</v>
      </c>
    </row>
    <row r="606" spans="1:20" x14ac:dyDescent="0.25">
      <c r="A606" t="s">
        <v>305</v>
      </c>
      <c r="B606" s="24">
        <v>44963</v>
      </c>
      <c r="C606" s="24">
        <v>44972</v>
      </c>
      <c r="D606" s="18">
        <v>60</v>
      </c>
      <c r="E606" s="26">
        <v>2959.79</v>
      </c>
      <c r="F606" s="19">
        <f t="shared" si="82"/>
        <v>45031</v>
      </c>
      <c r="G606" s="24">
        <v>45048</v>
      </c>
      <c r="H606" s="20">
        <f t="shared" si="83"/>
        <v>17</v>
      </c>
      <c r="I606" s="21">
        <f t="shared" si="84"/>
        <v>50316.43</v>
      </c>
      <c r="J606" s="21">
        <f t="shared" si="85"/>
        <v>77</v>
      </c>
      <c r="K606" s="22">
        <f t="shared" si="86"/>
        <v>2882.79</v>
      </c>
      <c r="L606" s="21">
        <f t="shared" si="87"/>
        <v>85</v>
      </c>
      <c r="M606" s="21">
        <f t="shared" si="88"/>
        <v>76</v>
      </c>
      <c r="N606" s="21">
        <f t="shared" si="89"/>
        <v>251582.15</v>
      </c>
      <c r="O606" s="23">
        <f t="shared" si="90"/>
        <v>224944.04</v>
      </c>
      <c r="P606" t="s">
        <v>23</v>
      </c>
      <c r="Q606" t="s">
        <v>24</v>
      </c>
      <c r="R606" t="s">
        <v>1888</v>
      </c>
      <c r="S606">
        <v>3099</v>
      </c>
      <c r="T606" s="24">
        <v>45048</v>
      </c>
    </row>
    <row r="607" spans="1:20" x14ac:dyDescent="0.25">
      <c r="A607" t="s">
        <v>143</v>
      </c>
      <c r="B607" s="24">
        <v>44991</v>
      </c>
      <c r="C607" s="24">
        <v>44998</v>
      </c>
      <c r="D607" s="18">
        <v>60</v>
      </c>
      <c r="E607" s="26">
        <v>2531.6999999999998</v>
      </c>
      <c r="F607" s="19">
        <f t="shared" si="82"/>
        <v>45059</v>
      </c>
      <c r="G607" s="24">
        <v>45069</v>
      </c>
      <c r="H607" s="20">
        <f t="shared" si="83"/>
        <v>10</v>
      </c>
      <c r="I607" s="21">
        <f t="shared" si="84"/>
        <v>25317</v>
      </c>
      <c r="J607" s="21">
        <f t="shared" si="85"/>
        <v>70</v>
      </c>
      <c r="K607" s="22">
        <f t="shared" si="86"/>
        <v>2461.6999999999998</v>
      </c>
      <c r="L607" s="21">
        <f t="shared" si="87"/>
        <v>78</v>
      </c>
      <c r="M607" s="21">
        <f t="shared" si="88"/>
        <v>71</v>
      </c>
      <c r="N607" s="21">
        <f t="shared" si="89"/>
        <v>197472.59999999998</v>
      </c>
      <c r="O607" s="23">
        <f t="shared" si="90"/>
        <v>179750.69999999998</v>
      </c>
      <c r="P607" t="s">
        <v>23</v>
      </c>
      <c r="Q607" t="s">
        <v>24</v>
      </c>
      <c r="R607" t="s">
        <v>1888</v>
      </c>
      <c r="S607">
        <v>3582</v>
      </c>
      <c r="T607" s="24">
        <v>45069</v>
      </c>
    </row>
    <row r="608" spans="1:20" x14ac:dyDescent="0.25">
      <c r="A608" t="s">
        <v>331</v>
      </c>
      <c r="B608" s="24">
        <v>44991</v>
      </c>
      <c r="C608" s="24">
        <v>44998</v>
      </c>
      <c r="D608" s="18">
        <v>60</v>
      </c>
      <c r="E608" s="26">
        <v>1153.6400000000001</v>
      </c>
      <c r="F608" s="19">
        <f t="shared" si="82"/>
        <v>45059</v>
      </c>
      <c r="G608" s="24">
        <v>45070</v>
      </c>
      <c r="H608" s="20">
        <f t="shared" si="83"/>
        <v>11</v>
      </c>
      <c r="I608" s="21">
        <f t="shared" si="84"/>
        <v>12690.04</v>
      </c>
      <c r="J608" s="21">
        <f t="shared" si="85"/>
        <v>71</v>
      </c>
      <c r="K608" s="22">
        <f t="shared" si="86"/>
        <v>1082.6400000000001</v>
      </c>
      <c r="L608" s="21">
        <f t="shared" si="87"/>
        <v>79</v>
      </c>
      <c r="M608" s="21">
        <f t="shared" si="88"/>
        <v>72</v>
      </c>
      <c r="N608" s="21">
        <f t="shared" si="89"/>
        <v>91137.560000000012</v>
      </c>
      <c r="O608" s="23">
        <f t="shared" si="90"/>
        <v>83062.080000000002</v>
      </c>
      <c r="P608" t="s">
        <v>23</v>
      </c>
      <c r="Q608" t="s">
        <v>24</v>
      </c>
      <c r="R608" t="s">
        <v>1888</v>
      </c>
      <c r="S608">
        <v>3646</v>
      </c>
      <c r="T608" s="24">
        <v>45070</v>
      </c>
    </row>
    <row r="609" spans="1:20" x14ac:dyDescent="0.25">
      <c r="A609" t="s">
        <v>144</v>
      </c>
      <c r="B609" s="24">
        <v>44991</v>
      </c>
      <c r="C609" s="24">
        <v>44998</v>
      </c>
      <c r="D609" s="18">
        <v>60</v>
      </c>
      <c r="E609" s="26">
        <v>1575.73</v>
      </c>
      <c r="F609" s="19">
        <f t="shared" si="82"/>
        <v>45059</v>
      </c>
      <c r="G609" s="24">
        <v>45070</v>
      </c>
      <c r="H609" s="20">
        <f t="shared" si="83"/>
        <v>11</v>
      </c>
      <c r="I609" s="21">
        <f t="shared" si="84"/>
        <v>17333.03</v>
      </c>
      <c r="J609" s="21">
        <f t="shared" si="85"/>
        <v>71</v>
      </c>
      <c r="K609" s="22">
        <f t="shared" si="86"/>
        <v>1504.73</v>
      </c>
      <c r="L609" s="21">
        <f t="shared" si="87"/>
        <v>79</v>
      </c>
      <c r="M609" s="21">
        <f t="shared" si="88"/>
        <v>72</v>
      </c>
      <c r="N609" s="21">
        <f t="shared" si="89"/>
        <v>124482.67</v>
      </c>
      <c r="O609" s="23">
        <f t="shared" si="90"/>
        <v>113452.56</v>
      </c>
      <c r="P609" t="s">
        <v>23</v>
      </c>
      <c r="Q609" t="s">
        <v>24</v>
      </c>
      <c r="R609" t="s">
        <v>1888</v>
      </c>
      <c r="S609">
        <v>3646</v>
      </c>
      <c r="T609" s="24">
        <v>45070</v>
      </c>
    </row>
    <row r="610" spans="1:20" x14ac:dyDescent="0.25">
      <c r="A610" t="s">
        <v>368</v>
      </c>
      <c r="B610" s="24">
        <v>45026</v>
      </c>
      <c r="C610" s="24">
        <v>45037</v>
      </c>
      <c r="D610" s="18">
        <v>60</v>
      </c>
      <c r="E610" s="26">
        <v>2910.3</v>
      </c>
      <c r="F610" s="19">
        <f t="shared" si="82"/>
        <v>45098</v>
      </c>
      <c r="G610" s="24">
        <v>45105</v>
      </c>
      <c r="H610" s="20">
        <f t="shared" si="83"/>
        <v>7</v>
      </c>
      <c r="I610" s="21">
        <f t="shared" si="84"/>
        <v>20372.100000000002</v>
      </c>
      <c r="J610" s="21">
        <f t="shared" si="85"/>
        <v>67</v>
      </c>
      <c r="K610" s="22">
        <f t="shared" si="86"/>
        <v>2843.3</v>
      </c>
      <c r="L610" s="21">
        <f t="shared" si="87"/>
        <v>79</v>
      </c>
      <c r="M610" s="21">
        <f t="shared" si="88"/>
        <v>68</v>
      </c>
      <c r="N610" s="21">
        <f t="shared" si="89"/>
        <v>229913.7</v>
      </c>
      <c r="O610" s="23">
        <f t="shared" si="90"/>
        <v>197900.40000000002</v>
      </c>
      <c r="P610" t="s">
        <v>23</v>
      </c>
      <c r="Q610" t="s">
        <v>24</v>
      </c>
      <c r="R610" t="s">
        <v>1888</v>
      </c>
      <c r="S610">
        <v>4298</v>
      </c>
      <c r="T610" s="24">
        <v>45105</v>
      </c>
    </row>
    <row r="611" spans="1:20" x14ac:dyDescent="0.25">
      <c r="A611" t="s">
        <v>369</v>
      </c>
      <c r="B611" s="24">
        <v>45026</v>
      </c>
      <c r="C611" s="24">
        <v>45035</v>
      </c>
      <c r="D611" s="18">
        <v>60</v>
      </c>
      <c r="E611" s="26">
        <v>1051.0899999999999</v>
      </c>
      <c r="F611" s="19">
        <f t="shared" si="82"/>
        <v>45096</v>
      </c>
      <c r="G611" s="24">
        <v>45105</v>
      </c>
      <c r="H611" s="20">
        <f t="shared" si="83"/>
        <v>9</v>
      </c>
      <c r="I611" s="21">
        <f t="shared" si="84"/>
        <v>9459.81</v>
      </c>
      <c r="J611" s="21">
        <f t="shared" si="85"/>
        <v>69</v>
      </c>
      <c r="K611" s="22">
        <f t="shared" si="86"/>
        <v>982.08999999999992</v>
      </c>
      <c r="L611" s="21">
        <f t="shared" si="87"/>
        <v>79</v>
      </c>
      <c r="M611" s="21">
        <f t="shared" si="88"/>
        <v>70</v>
      </c>
      <c r="N611" s="21">
        <f t="shared" si="89"/>
        <v>83036.11</v>
      </c>
      <c r="O611" s="23">
        <f t="shared" si="90"/>
        <v>73576.299999999988</v>
      </c>
      <c r="P611" t="s">
        <v>23</v>
      </c>
      <c r="Q611" t="s">
        <v>24</v>
      </c>
      <c r="R611" t="s">
        <v>1888</v>
      </c>
      <c r="S611">
        <v>4370</v>
      </c>
      <c r="T611" s="24">
        <v>45105</v>
      </c>
    </row>
    <row r="612" spans="1:20" x14ac:dyDescent="0.25">
      <c r="A612" t="s">
        <v>370</v>
      </c>
      <c r="B612" s="24">
        <v>45026</v>
      </c>
      <c r="C612" s="24">
        <v>45035</v>
      </c>
      <c r="D612" s="18">
        <v>60</v>
      </c>
      <c r="E612" s="26">
        <v>1931.42</v>
      </c>
      <c r="F612" s="19">
        <f t="shared" si="82"/>
        <v>45096</v>
      </c>
      <c r="G612" s="24">
        <v>45105</v>
      </c>
      <c r="H612" s="20">
        <f t="shared" si="83"/>
        <v>9</v>
      </c>
      <c r="I612" s="21">
        <f t="shared" si="84"/>
        <v>17382.78</v>
      </c>
      <c r="J612" s="21">
        <f t="shared" si="85"/>
        <v>69</v>
      </c>
      <c r="K612" s="22">
        <f t="shared" si="86"/>
        <v>1862.42</v>
      </c>
      <c r="L612" s="21">
        <f t="shared" si="87"/>
        <v>79</v>
      </c>
      <c r="M612" s="21">
        <f t="shared" si="88"/>
        <v>70</v>
      </c>
      <c r="N612" s="21">
        <f t="shared" si="89"/>
        <v>152582.18</v>
      </c>
      <c r="O612" s="23">
        <f t="shared" si="90"/>
        <v>135199.4</v>
      </c>
      <c r="P612" t="s">
        <v>23</v>
      </c>
      <c r="Q612" t="s">
        <v>24</v>
      </c>
      <c r="R612" t="s">
        <v>1888</v>
      </c>
      <c r="S612">
        <v>4370</v>
      </c>
      <c r="T612" s="24">
        <v>45105</v>
      </c>
    </row>
    <row r="613" spans="1:20" x14ac:dyDescent="0.25">
      <c r="A613" t="s">
        <v>555</v>
      </c>
      <c r="B613" s="24">
        <v>44804</v>
      </c>
      <c r="C613" s="24">
        <v>44858</v>
      </c>
      <c r="D613" s="18">
        <v>60</v>
      </c>
      <c r="E613" s="26">
        <v>10014.879999999999</v>
      </c>
      <c r="F613" s="19">
        <f t="shared" si="82"/>
        <v>44919</v>
      </c>
      <c r="G613" s="24">
        <v>45050</v>
      </c>
      <c r="H613" s="20">
        <f t="shared" si="83"/>
        <v>131</v>
      </c>
      <c r="I613" s="21">
        <f t="shared" si="84"/>
        <v>1311949.2799999998</v>
      </c>
      <c r="J613" s="21">
        <f t="shared" si="85"/>
        <v>190</v>
      </c>
      <c r="K613" s="22">
        <f t="shared" si="86"/>
        <v>9824.8799999999992</v>
      </c>
      <c r="L613" s="21">
        <f t="shared" si="87"/>
        <v>246</v>
      </c>
      <c r="M613" s="21">
        <f t="shared" si="88"/>
        <v>192</v>
      </c>
      <c r="N613" s="21">
        <f t="shared" si="89"/>
        <v>2463660.48</v>
      </c>
      <c r="O613" s="23">
        <f t="shared" si="90"/>
        <v>1922856.96</v>
      </c>
      <c r="P613" t="s">
        <v>23</v>
      </c>
      <c r="Q613" t="s">
        <v>24</v>
      </c>
      <c r="R613" t="s">
        <v>1889</v>
      </c>
      <c r="S613">
        <v>3207</v>
      </c>
      <c r="T613" s="24">
        <v>45050</v>
      </c>
    </row>
    <row r="614" spans="1:20" x14ac:dyDescent="0.25">
      <c r="A614" t="s">
        <v>556</v>
      </c>
      <c r="B614" s="24">
        <v>44834</v>
      </c>
      <c r="C614" s="24">
        <v>44859</v>
      </c>
      <c r="D614" s="18">
        <v>60</v>
      </c>
      <c r="E614" s="26">
        <v>9690.4</v>
      </c>
      <c r="F614" s="19">
        <f t="shared" si="82"/>
        <v>44920</v>
      </c>
      <c r="G614" s="24">
        <v>45021</v>
      </c>
      <c r="H614" s="20">
        <f t="shared" si="83"/>
        <v>101</v>
      </c>
      <c r="I614" s="21">
        <f t="shared" si="84"/>
        <v>978730.39999999991</v>
      </c>
      <c r="J614" s="21">
        <f t="shared" si="85"/>
        <v>160</v>
      </c>
      <c r="K614" s="22">
        <f t="shared" si="86"/>
        <v>9530.4</v>
      </c>
      <c r="L614" s="21">
        <f t="shared" si="87"/>
        <v>187</v>
      </c>
      <c r="M614" s="21">
        <f t="shared" si="88"/>
        <v>162</v>
      </c>
      <c r="N614" s="21">
        <f t="shared" si="89"/>
        <v>1812104.8</v>
      </c>
      <c r="O614" s="23">
        <f t="shared" si="90"/>
        <v>1569844.8</v>
      </c>
      <c r="P614" t="s">
        <v>23</v>
      </c>
      <c r="Q614" t="s">
        <v>24</v>
      </c>
      <c r="R614" t="s">
        <v>1889</v>
      </c>
      <c r="S614">
        <v>2529</v>
      </c>
      <c r="T614" s="24">
        <v>45021</v>
      </c>
    </row>
    <row r="615" spans="1:20" x14ac:dyDescent="0.25">
      <c r="A615" t="s">
        <v>557</v>
      </c>
      <c r="B615" s="24">
        <v>44895</v>
      </c>
      <c r="C615" s="24">
        <v>44925</v>
      </c>
      <c r="D615" s="18">
        <v>60</v>
      </c>
      <c r="E615" s="26">
        <v>9690.4</v>
      </c>
      <c r="F615" s="19">
        <f t="shared" si="82"/>
        <v>44985</v>
      </c>
      <c r="G615" s="24">
        <v>45050</v>
      </c>
      <c r="H615" s="20">
        <f t="shared" si="83"/>
        <v>65</v>
      </c>
      <c r="I615" s="21">
        <f t="shared" si="84"/>
        <v>629876</v>
      </c>
      <c r="J615" s="21">
        <f t="shared" si="85"/>
        <v>124</v>
      </c>
      <c r="K615" s="22">
        <f t="shared" si="86"/>
        <v>9566.4</v>
      </c>
      <c r="L615" s="21">
        <f t="shared" si="87"/>
        <v>155</v>
      </c>
      <c r="M615" s="21">
        <f t="shared" si="88"/>
        <v>125</v>
      </c>
      <c r="N615" s="21">
        <f t="shared" si="89"/>
        <v>1502012</v>
      </c>
      <c r="O615" s="23">
        <f t="shared" si="90"/>
        <v>1211300</v>
      </c>
      <c r="P615" t="s">
        <v>23</v>
      </c>
      <c r="Q615" t="s">
        <v>24</v>
      </c>
      <c r="R615" t="s">
        <v>1889</v>
      </c>
      <c r="S615">
        <v>3243</v>
      </c>
      <c r="T615" s="24">
        <v>45050</v>
      </c>
    </row>
    <row r="616" spans="1:20" x14ac:dyDescent="0.25">
      <c r="A616" t="s">
        <v>558</v>
      </c>
      <c r="B616" s="24">
        <v>44926</v>
      </c>
      <c r="C616" s="24">
        <v>44944</v>
      </c>
      <c r="D616" s="18">
        <v>60</v>
      </c>
      <c r="E616" s="26">
        <v>10014.879999999999</v>
      </c>
      <c r="F616" s="19">
        <f t="shared" si="82"/>
        <v>45003</v>
      </c>
      <c r="G616" s="24">
        <v>45050</v>
      </c>
      <c r="H616" s="20">
        <f t="shared" si="83"/>
        <v>47</v>
      </c>
      <c r="I616" s="21">
        <f t="shared" si="84"/>
        <v>470699.36</v>
      </c>
      <c r="J616" s="21">
        <f t="shared" si="85"/>
        <v>106</v>
      </c>
      <c r="K616" s="22">
        <f t="shared" si="86"/>
        <v>9908.8799999999992</v>
      </c>
      <c r="L616" s="21">
        <f t="shared" si="87"/>
        <v>124</v>
      </c>
      <c r="M616" s="21">
        <f t="shared" si="88"/>
        <v>106</v>
      </c>
      <c r="N616" s="21">
        <f t="shared" si="89"/>
        <v>1241845.1199999999</v>
      </c>
      <c r="O616" s="23">
        <f t="shared" si="90"/>
        <v>1061577.28</v>
      </c>
      <c r="P616" t="s">
        <v>23</v>
      </c>
      <c r="Q616" t="s">
        <v>24</v>
      </c>
      <c r="R616" t="s">
        <v>1889</v>
      </c>
      <c r="S616">
        <v>3243</v>
      </c>
      <c r="T616" s="24">
        <v>45050</v>
      </c>
    </row>
    <row r="617" spans="1:20" x14ac:dyDescent="0.25">
      <c r="A617" t="s">
        <v>304</v>
      </c>
      <c r="B617" s="24">
        <v>44959</v>
      </c>
      <c r="C617" s="24">
        <v>44971</v>
      </c>
      <c r="D617" s="18">
        <v>60</v>
      </c>
      <c r="E617" s="26">
        <v>2116</v>
      </c>
      <c r="F617" s="19">
        <f t="shared" si="82"/>
        <v>45030</v>
      </c>
      <c r="G617" s="24">
        <v>45048</v>
      </c>
      <c r="H617" s="20">
        <f t="shared" si="83"/>
        <v>18</v>
      </c>
      <c r="I617" s="21">
        <f t="shared" si="84"/>
        <v>38088</v>
      </c>
      <c r="J617" s="21">
        <f t="shared" si="85"/>
        <v>78</v>
      </c>
      <c r="K617" s="22">
        <f t="shared" si="86"/>
        <v>2038</v>
      </c>
      <c r="L617" s="21">
        <f t="shared" si="87"/>
        <v>89</v>
      </c>
      <c r="M617" s="21">
        <f t="shared" si="88"/>
        <v>77</v>
      </c>
      <c r="N617" s="21">
        <f t="shared" si="89"/>
        <v>188324</v>
      </c>
      <c r="O617" s="23">
        <f t="shared" si="90"/>
        <v>162932</v>
      </c>
      <c r="P617" t="s">
        <v>23</v>
      </c>
      <c r="Q617" t="s">
        <v>24</v>
      </c>
      <c r="R617" t="s">
        <v>1890</v>
      </c>
      <c r="S617">
        <v>2968</v>
      </c>
      <c r="T617" s="24">
        <v>45048</v>
      </c>
    </row>
    <row r="618" spans="1:20" x14ac:dyDescent="0.25">
      <c r="A618" t="s">
        <v>138</v>
      </c>
      <c r="B618" s="24">
        <v>44964</v>
      </c>
      <c r="C618" s="24">
        <v>44973</v>
      </c>
      <c r="D618" s="18">
        <v>60</v>
      </c>
      <c r="E618" s="26">
        <v>2156.5500000000002</v>
      </c>
      <c r="F618" s="19">
        <f t="shared" si="82"/>
        <v>45032</v>
      </c>
      <c r="G618" s="24">
        <v>45049</v>
      </c>
      <c r="H618" s="20">
        <f t="shared" si="83"/>
        <v>17</v>
      </c>
      <c r="I618" s="21">
        <f t="shared" si="84"/>
        <v>36661.350000000006</v>
      </c>
      <c r="J618" s="21">
        <f t="shared" si="85"/>
        <v>77</v>
      </c>
      <c r="K618" s="22">
        <f t="shared" si="86"/>
        <v>2079.5500000000002</v>
      </c>
      <c r="L618" s="21">
        <f t="shared" si="87"/>
        <v>85</v>
      </c>
      <c r="M618" s="21">
        <f t="shared" si="88"/>
        <v>76</v>
      </c>
      <c r="N618" s="21">
        <f t="shared" si="89"/>
        <v>183306.75000000003</v>
      </c>
      <c r="O618" s="23">
        <f t="shared" si="90"/>
        <v>163897.80000000002</v>
      </c>
      <c r="P618" t="s">
        <v>23</v>
      </c>
      <c r="Q618" t="s">
        <v>24</v>
      </c>
      <c r="R618" t="s">
        <v>1890</v>
      </c>
      <c r="S618">
        <v>3126</v>
      </c>
      <c r="T618" s="24">
        <v>45049</v>
      </c>
    </row>
    <row r="619" spans="1:20" x14ac:dyDescent="0.25">
      <c r="A619" t="s">
        <v>139</v>
      </c>
      <c r="B619" s="24">
        <v>44989</v>
      </c>
      <c r="C619" s="24">
        <v>44995</v>
      </c>
      <c r="D619" s="18">
        <v>60</v>
      </c>
      <c r="E619" s="26">
        <v>1669.4</v>
      </c>
      <c r="F619" s="19">
        <f t="shared" si="82"/>
        <v>45056</v>
      </c>
      <c r="G619" s="24">
        <v>45069</v>
      </c>
      <c r="H619" s="20">
        <f t="shared" si="83"/>
        <v>13</v>
      </c>
      <c r="I619" s="21">
        <f t="shared" si="84"/>
        <v>21702.2</v>
      </c>
      <c r="J619" s="21">
        <f t="shared" si="85"/>
        <v>73</v>
      </c>
      <c r="K619" s="22">
        <f t="shared" si="86"/>
        <v>1596.4</v>
      </c>
      <c r="L619" s="21">
        <f t="shared" si="87"/>
        <v>80</v>
      </c>
      <c r="M619" s="21">
        <f t="shared" si="88"/>
        <v>74</v>
      </c>
      <c r="N619" s="21">
        <f t="shared" si="89"/>
        <v>133552</v>
      </c>
      <c r="O619" s="23">
        <f t="shared" si="90"/>
        <v>123535.6</v>
      </c>
      <c r="P619" t="s">
        <v>23</v>
      </c>
      <c r="Q619" t="s">
        <v>24</v>
      </c>
      <c r="R619" t="s">
        <v>1890</v>
      </c>
      <c r="S619">
        <v>3595</v>
      </c>
      <c r="T619" s="24">
        <v>45069</v>
      </c>
    </row>
    <row r="620" spans="1:20" x14ac:dyDescent="0.25">
      <c r="A620" t="s">
        <v>140</v>
      </c>
      <c r="B620" s="24">
        <v>44991</v>
      </c>
      <c r="C620" s="24">
        <v>44998</v>
      </c>
      <c r="D620" s="18">
        <v>60</v>
      </c>
      <c r="E620" s="26">
        <v>1456.35</v>
      </c>
      <c r="F620" s="19">
        <f t="shared" si="82"/>
        <v>45059</v>
      </c>
      <c r="G620" s="24">
        <v>45070</v>
      </c>
      <c r="H620" s="20">
        <f t="shared" si="83"/>
        <v>11</v>
      </c>
      <c r="I620" s="21">
        <f t="shared" si="84"/>
        <v>16019.849999999999</v>
      </c>
      <c r="J620" s="21">
        <f t="shared" si="85"/>
        <v>71</v>
      </c>
      <c r="K620" s="22">
        <f t="shared" si="86"/>
        <v>1385.35</v>
      </c>
      <c r="L620" s="21">
        <f t="shared" si="87"/>
        <v>79</v>
      </c>
      <c r="M620" s="21">
        <f t="shared" si="88"/>
        <v>72</v>
      </c>
      <c r="N620" s="21">
        <f t="shared" si="89"/>
        <v>115051.65</v>
      </c>
      <c r="O620" s="23">
        <f t="shared" si="90"/>
        <v>104857.2</v>
      </c>
      <c r="P620" t="s">
        <v>23</v>
      </c>
      <c r="Q620" t="s">
        <v>24</v>
      </c>
      <c r="R620" t="s">
        <v>1890</v>
      </c>
      <c r="S620">
        <v>3659</v>
      </c>
      <c r="T620" s="24">
        <v>45070</v>
      </c>
    </row>
    <row r="621" spans="1:20" x14ac:dyDescent="0.25">
      <c r="A621" t="s">
        <v>305</v>
      </c>
      <c r="B621" s="24">
        <v>45020</v>
      </c>
      <c r="C621" s="24">
        <v>45022</v>
      </c>
      <c r="D621" s="18">
        <v>60</v>
      </c>
      <c r="E621" s="26">
        <v>2377.9</v>
      </c>
      <c r="F621" s="19">
        <f t="shared" si="82"/>
        <v>45083</v>
      </c>
      <c r="G621" s="24">
        <v>45105</v>
      </c>
      <c r="H621" s="20">
        <f t="shared" si="83"/>
        <v>22</v>
      </c>
      <c r="I621" s="21">
        <f t="shared" si="84"/>
        <v>52313.8</v>
      </c>
      <c r="J621" s="21">
        <f t="shared" si="85"/>
        <v>82</v>
      </c>
      <c r="K621" s="22">
        <f t="shared" si="86"/>
        <v>2295.9</v>
      </c>
      <c r="L621" s="21">
        <f t="shared" si="87"/>
        <v>85</v>
      </c>
      <c r="M621" s="21">
        <f t="shared" si="88"/>
        <v>83</v>
      </c>
      <c r="N621" s="21">
        <f t="shared" si="89"/>
        <v>202121.5</v>
      </c>
      <c r="O621" s="23">
        <f t="shared" si="90"/>
        <v>197365.7</v>
      </c>
      <c r="P621" t="s">
        <v>23</v>
      </c>
      <c r="Q621" t="s">
        <v>24</v>
      </c>
      <c r="R621" t="s">
        <v>1890</v>
      </c>
      <c r="S621">
        <v>4315</v>
      </c>
      <c r="T621" s="24">
        <v>45105</v>
      </c>
    </row>
    <row r="622" spans="1:20" x14ac:dyDescent="0.25">
      <c r="A622" t="s">
        <v>141</v>
      </c>
      <c r="B622" s="24">
        <v>45022</v>
      </c>
      <c r="C622" s="24">
        <v>45027</v>
      </c>
      <c r="D622" s="18">
        <v>60</v>
      </c>
      <c r="E622" s="26">
        <v>1003.71</v>
      </c>
      <c r="F622" s="19">
        <f t="shared" si="82"/>
        <v>45088</v>
      </c>
      <c r="G622" s="24">
        <v>45105</v>
      </c>
      <c r="H622" s="20">
        <f t="shared" si="83"/>
        <v>17</v>
      </c>
      <c r="I622" s="21">
        <f t="shared" si="84"/>
        <v>17063.07</v>
      </c>
      <c r="J622" s="21">
        <f t="shared" si="85"/>
        <v>77</v>
      </c>
      <c r="K622" s="22">
        <f t="shared" si="86"/>
        <v>926.71</v>
      </c>
      <c r="L622" s="21">
        <f t="shared" si="87"/>
        <v>83</v>
      </c>
      <c r="M622" s="21">
        <f t="shared" si="88"/>
        <v>78</v>
      </c>
      <c r="N622" s="21">
        <f t="shared" si="89"/>
        <v>83307.930000000008</v>
      </c>
      <c r="O622" s="23">
        <f t="shared" si="90"/>
        <v>78289.38</v>
      </c>
      <c r="P622" t="s">
        <v>23</v>
      </c>
      <c r="Q622" t="s">
        <v>24</v>
      </c>
      <c r="R622" t="s">
        <v>1890</v>
      </c>
      <c r="S622">
        <v>4386</v>
      </c>
      <c r="T622" s="24">
        <v>45105</v>
      </c>
    </row>
    <row r="623" spans="1:20" x14ac:dyDescent="0.25">
      <c r="A623" t="s">
        <v>136</v>
      </c>
      <c r="B623" s="24">
        <v>44960</v>
      </c>
      <c r="C623" s="24">
        <v>44972</v>
      </c>
      <c r="D623" s="18">
        <v>60</v>
      </c>
      <c r="E623" s="26">
        <v>1123.9000000000001</v>
      </c>
      <c r="F623" s="19">
        <f t="shared" si="82"/>
        <v>45031</v>
      </c>
      <c r="G623" s="24">
        <v>45048</v>
      </c>
      <c r="H623" s="20">
        <f t="shared" si="83"/>
        <v>17</v>
      </c>
      <c r="I623" s="21">
        <f t="shared" si="84"/>
        <v>19106.300000000003</v>
      </c>
      <c r="J623" s="21">
        <f t="shared" si="85"/>
        <v>77</v>
      </c>
      <c r="K623" s="22">
        <f t="shared" si="86"/>
        <v>1046.9000000000001</v>
      </c>
      <c r="L623" s="21">
        <f t="shared" si="87"/>
        <v>88</v>
      </c>
      <c r="M623" s="21">
        <f t="shared" si="88"/>
        <v>76</v>
      </c>
      <c r="N623" s="21">
        <f t="shared" si="89"/>
        <v>98903.200000000012</v>
      </c>
      <c r="O623" s="23">
        <f t="shared" si="90"/>
        <v>85416.400000000009</v>
      </c>
      <c r="P623" t="s">
        <v>23</v>
      </c>
      <c r="Q623" t="s">
        <v>24</v>
      </c>
      <c r="R623" t="s">
        <v>1891</v>
      </c>
      <c r="S623">
        <v>2936</v>
      </c>
      <c r="T623" s="24">
        <v>45048</v>
      </c>
    </row>
    <row r="624" spans="1:20" x14ac:dyDescent="0.25">
      <c r="A624" t="s">
        <v>137</v>
      </c>
      <c r="B624" s="24">
        <v>44960</v>
      </c>
      <c r="C624" s="24">
        <v>44974</v>
      </c>
      <c r="D624" s="18">
        <v>60</v>
      </c>
      <c r="E624">
        <v>619.15</v>
      </c>
      <c r="F624" s="19">
        <f t="shared" si="82"/>
        <v>45033</v>
      </c>
      <c r="G624" s="24">
        <v>45048</v>
      </c>
      <c r="H624" s="20">
        <f t="shared" si="83"/>
        <v>15</v>
      </c>
      <c r="I624" s="21">
        <f t="shared" si="84"/>
        <v>9287.25</v>
      </c>
      <c r="J624" s="21">
        <f t="shared" si="85"/>
        <v>75</v>
      </c>
      <c r="K624" s="22">
        <f t="shared" si="86"/>
        <v>544.15</v>
      </c>
      <c r="L624" s="21">
        <f t="shared" si="87"/>
        <v>88</v>
      </c>
      <c r="M624" s="21">
        <f t="shared" si="88"/>
        <v>74</v>
      </c>
      <c r="N624" s="21">
        <f t="shared" si="89"/>
        <v>54485.2</v>
      </c>
      <c r="O624" s="23">
        <f t="shared" si="90"/>
        <v>45817.1</v>
      </c>
      <c r="P624" t="s">
        <v>23</v>
      </c>
      <c r="Q624" t="s">
        <v>24</v>
      </c>
      <c r="R624" t="s">
        <v>1891</v>
      </c>
      <c r="S624">
        <v>3079</v>
      </c>
      <c r="T624" s="24">
        <v>45048</v>
      </c>
    </row>
    <row r="625" spans="1:20" x14ac:dyDescent="0.25">
      <c r="A625" t="s">
        <v>304</v>
      </c>
      <c r="B625" s="24">
        <v>44985</v>
      </c>
      <c r="C625" s="24">
        <v>44993</v>
      </c>
      <c r="D625" s="18">
        <v>60</v>
      </c>
      <c r="E625" s="26">
        <v>1046.2</v>
      </c>
      <c r="F625" s="19">
        <f t="shared" si="82"/>
        <v>45054</v>
      </c>
      <c r="G625" s="24">
        <v>45069</v>
      </c>
      <c r="H625" s="20">
        <f t="shared" si="83"/>
        <v>15</v>
      </c>
      <c r="I625" s="21">
        <f t="shared" si="84"/>
        <v>15693</v>
      </c>
      <c r="J625" s="21">
        <f t="shared" si="85"/>
        <v>75</v>
      </c>
      <c r="K625" s="22">
        <f t="shared" si="86"/>
        <v>971.2</v>
      </c>
      <c r="L625" s="21">
        <f t="shared" si="87"/>
        <v>84</v>
      </c>
      <c r="M625" s="21">
        <f t="shared" si="88"/>
        <v>76</v>
      </c>
      <c r="N625" s="21">
        <f t="shared" si="89"/>
        <v>87880.8</v>
      </c>
      <c r="O625" s="23">
        <f t="shared" si="90"/>
        <v>79511.199999999997</v>
      </c>
      <c r="P625" t="s">
        <v>23</v>
      </c>
      <c r="Q625" t="s">
        <v>24</v>
      </c>
      <c r="R625" t="s">
        <v>1891</v>
      </c>
      <c r="S625">
        <v>3563</v>
      </c>
      <c r="T625" s="24">
        <v>45069</v>
      </c>
    </row>
    <row r="626" spans="1:20" x14ac:dyDescent="0.25">
      <c r="A626" t="s">
        <v>138</v>
      </c>
      <c r="B626" s="24">
        <v>44985</v>
      </c>
      <c r="C626" s="24">
        <v>44993</v>
      </c>
      <c r="D626" s="18">
        <v>60</v>
      </c>
      <c r="E626">
        <v>780.4</v>
      </c>
      <c r="F626" s="19">
        <f t="shared" si="82"/>
        <v>45054</v>
      </c>
      <c r="G626" s="24">
        <v>45070</v>
      </c>
      <c r="H626" s="20">
        <f t="shared" si="83"/>
        <v>16</v>
      </c>
      <c r="I626" s="21">
        <f t="shared" si="84"/>
        <v>12486.4</v>
      </c>
      <c r="J626" s="21">
        <f t="shared" si="85"/>
        <v>76</v>
      </c>
      <c r="K626" s="22">
        <f t="shared" si="86"/>
        <v>704.4</v>
      </c>
      <c r="L626" s="21">
        <f t="shared" si="87"/>
        <v>85</v>
      </c>
      <c r="M626" s="21">
        <f t="shared" si="88"/>
        <v>77</v>
      </c>
      <c r="N626" s="21">
        <f t="shared" si="89"/>
        <v>66334</v>
      </c>
      <c r="O626" s="23">
        <f t="shared" si="90"/>
        <v>60090.799999999996</v>
      </c>
      <c r="P626" t="s">
        <v>23</v>
      </c>
      <c r="Q626" t="s">
        <v>24</v>
      </c>
      <c r="R626" t="s">
        <v>1891</v>
      </c>
      <c r="S626">
        <v>3627</v>
      </c>
      <c r="T626" s="24">
        <v>45070</v>
      </c>
    </row>
    <row r="627" spans="1:20" x14ac:dyDescent="0.25">
      <c r="A627" t="s">
        <v>139</v>
      </c>
      <c r="B627" s="24">
        <v>45017</v>
      </c>
      <c r="C627" s="24">
        <v>45042</v>
      </c>
      <c r="D627" s="18">
        <v>60</v>
      </c>
      <c r="E627" s="26">
        <v>1131.5</v>
      </c>
      <c r="F627" s="19">
        <f t="shared" si="82"/>
        <v>45103</v>
      </c>
      <c r="G627" s="24">
        <v>45105</v>
      </c>
      <c r="H627" s="20">
        <f t="shared" si="83"/>
        <v>2</v>
      </c>
      <c r="I627" s="21">
        <f t="shared" si="84"/>
        <v>2263</v>
      </c>
      <c r="J627" s="21">
        <f t="shared" si="85"/>
        <v>62</v>
      </c>
      <c r="K627" s="22">
        <f t="shared" si="86"/>
        <v>1069.5</v>
      </c>
      <c r="L627" s="21">
        <f t="shared" si="87"/>
        <v>88</v>
      </c>
      <c r="M627" s="21">
        <f t="shared" si="88"/>
        <v>63</v>
      </c>
      <c r="N627" s="21">
        <f t="shared" si="89"/>
        <v>99572</v>
      </c>
      <c r="O627" s="23">
        <f t="shared" si="90"/>
        <v>71284.5</v>
      </c>
      <c r="P627" t="s">
        <v>23</v>
      </c>
      <c r="Q627" t="s">
        <v>24</v>
      </c>
      <c r="R627" t="s">
        <v>1891</v>
      </c>
      <c r="S627">
        <v>4279</v>
      </c>
      <c r="T627" s="24">
        <v>45105</v>
      </c>
    </row>
    <row r="628" spans="1:20" x14ac:dyDescent="0.25">
      <c r="A628" t="s">
        <v>140</v>
      </c>
      <c r="B628" s="24">
        <v>45019</v>
      </c>
      <c r="C628" s="24">
        <v>45042</v>
      </c>
      <c r="D628" s="18">
        <v>60</v>
      </c>
      <c r="E628">
        <v>540.76</v>
      </c>
      <c r="F628" s="19">
        <f t="shared" si="82"/>
        <v>45103</v>
      </c>
      <c r="G628" s="24">
        <v>45105</v>
      </c>
      <c r="H628" s="20">
        <f t="shared" si="83"/>
        <v>2</v>
      </c>
      <c r="I628" s="21">
        <f t="shared" si="84"/>
        <v>1081.52</v>
      </c>
      <c r="J628" s="21">
        <f t="shared" si="85"/>
        <v>62</v>
      </c>
      <c r="K628" s="22">
        <f t="shared" si="86"/>
        <v>478.76</v>
      </c>
      <c r="L628" s="21">
        <f t="shared" si="87"/>
        <v>86</v>
      </c>
      <c r="M628" s="21">
        <f t="shared" si="88"/>
        <v>63</v>
      </c>
      <c r="N628" s="21">
        <f t="shared" si="89"/>
        <v>46505.36</v>
      </c>
      <c r="O628" s="23">
        <f t="shared" si="90"/>
        <v>34067.879999999997</v>
      </c>
      <c r="P628" t="s">
        <v>23</v>
      </c>
      <c r="Q628" t="s">
        <v>24</v>
      </c>
      <c r="R628" t="s">
        <v>1891</v>
      </c>
      <c r="S628">
        <v>4347</v>
      </c>
      <c r="T628" s="24">
        <v>45105</v>
      </c>
    </row>
    <row r="629" spans="1:20" x14ac:dyDescent="0.25">
      <c r="A629" t="s">
        <v>559</v>
      </c>
      <c r="B629" s="24">
        <v>44781</v>
      </c>
      <c r="C629" s="24">
        <v>44795</v>
      </c>
      <c r="D629" s="18">
        <v>60</v>
      </c>
      <c r="E629" s="26">
        <v>5054</v>
      </c>
      <c r="F629" s="19">
        <f t="shared" si="82"/>
        <v>44856</v>
      </c>
      <c r="G629" s="24">
        <v>45036</v>
      </c>
      <c r="H629" s="20">
        <f t="shared" si="83"/>
        <v>180</v>
      </c>
      <c r="I629" s="21">
        <f t="shared" si="84"/>
        <v>909720</v>
      </c>
      <c r="J629" s="21">
        <f t="shared" si="85"/>
        <v>238</v>
      </c>
      <c r="K629" s="22">
        <f t="shared" si="86"/>
        <v>4816</v>
      </c>
      <c r="L629" s="21">
        <f t="shared" si="87"/>
        <v>255</v>
      </c>
      <c r="M629" s="21">
        <f t="shared" si="88"/>
        <v>241</v>
      </c>
      <c r="N629" s="21">
        <f t="shared" si="89"/>
        <v>1288770</v>
      </c>
      <c r="O629" s="23">
        <f t="shared" si="90"/>
        <v>1218014</v>
      </c>
      <c r="P629" t="s">
        <v>23</v>
      </c>
      <c r="Q629" t="s">
        <v>24</v>
      </c>
      <c r="R629" t="s">
        <v>1892</v>
      </c>
      <c r="S629">
        <v>2737</v>
      </c>
      <c r="T629" s="24">
        <v>45036</v>
      </c>
    </row>
    <row r="630" spans="1:20" x14ac:dyDescent="0.25">
      <c r="A630" t="s">
        <v>560</v>
      </c>
      <c r="B630" s="24">
        <v>44789</v>
      </c>
      <c r="C630" s="24">
        <v>44797</v>
      </c>
      <c r="D630" s="18">
        <v>60</v>
      </c>
      <c r="E630">
        <v>724</v>
      </c>
      <c r="F630" s="19">
        <f t="shared" si="82"/>
        <v>44858</v>
      </c>
      <c r="G630" s="24">
        <v>45036</v>
      </c>
      <c r="H630" s="20">
        <f t="shared" si="83"/>
        <v>178</v>
      </c>
      <c r="I630" s="21">
        <f t="shared" si="84"/>
        <v>128872</v>
      </c>
      <c r="J630" s="21">
        <f t="shared" si="85"/>
        <v>236</v>
      </c>
      <c r="K630" s="22">
        <f t="shared" si="86"/>
        <v>488</v>
      </c>
      <c r="L630" s="21">
        <f t="shared" si="87"/>
        <v>247</v>
      </c>
      <c r="M630" s="21">
        <f t="shared" si="88"/>
        <v>239</v>
      </c>
      <c r="N630" s="21">
        <f t="shared" si="89"/>
        <v>178828</v>
      </c>
      <c r="O630" s="23">
        <f t="shared" si="90"/>
        <v>173036</v>
      </c>
      <c r="P630" t="s">
        <v>23</v>
      </c>
      <c r="Q630" t="s">
        <v>24</v>
      </c>
      <c r="R630" t="s">
        <v>1892</v>
      </c>
      <c r="S630">
        <v>2737</v>
      </c>
      <c r="T630" s="24">
        <v>45036</v>
      </c>
    </row>
    <row r="631" spans="1:20" x14ac:dyDescent="0.25">
      <c r="A631" t="s">
        <v>561</v>
      </c>
      <c r="B631" s="24">
        <v>44802</v>
      </c>
      <c r="C631" s="24">
        <v>44804</v>
      </c>
      <c r="D631" s="18">
        <v>60</v>
      </c>
      <c r="E631" s="26">
        <v>1759.9</v>
      </c>
      <c r="F631" s="19">
        <f t="shared" si="82"/>
        <v>44865</v>
      </c>
      <c r="G631" s="24">
        <v>45036</v>
      </c>
      <c r="H631" s="20">
        <f t="shared" si="83"/>
        <v>171</v>
      </c>
      <c r="I631" s="21">
        <f t="shared" si="84"/>
        <v>300942.90000000002</v>
      </c>
      <c r="J631" s="21">
        <f t="shared" si="85"/>
        <v>230</v>
      </c>
      <c r="K631" s="22">
        <f t="shared" si="86"/>
        <v>1529.9</v>
      </c>
      <c r="L631" s="21">
        <f t="shared" si="87"/>
        <v>234</v>
      </c>
      <c r="M631" s="21">
        <f t="shared" si="88"/>
        <v>232</v>
      </c>
      <c r="N631" s="21">
        <f t="shared" si="89"/>
        <v>411816.60000000003</v>
      </c>
      <c r="O631" s="23">
        <f t="shared" si="90"/>
        <v>408296.80000000005</v>
      </c>
      <c r="P631" t="s">
        <v>23</v>
      </c>
      <c r="Q631" t="s">
        <v>24</v>
      </c>
      <c r="R631" t="s">
        <v>1892</v>
      </c>
      <c r="S631">
        <v>2737</v>
      </c>
      <c r="T631" s="24">
        <v>45036</v>
      </c>
    </row>
    <row r="632" spans="1:20" x14ac:dyDescent="0.25">
      <c r="A632" t="s">
        <v>562</v>
      </c>
      <c r="B632" s="24">
        <v>44803</v>
      </c>
      <c r="C632" s="24">
        <v>44816</v>
      </c>
      <c r="D632" s="18">
        <v>60</v>
      </c>
      <c r="E632" s="26">
        <v>3662.66</v>
      </c>
      <c r="F632" s="19">
        <f t="shared" si="82"/>
        <v>44877</v>
      </c>
      <c r="G632" s="24">
        <v>45036</v>
      </c>
      <c r="H632" s="20">
        <f t="shared" si="83"/>
        <v>159</v>
      </c>
      <c r="I632" s="21">
        <f t="shared" si="84"/>
        <v>582362.93999999994</v>
      </c>
      <c r="J632" s="21">
        <f t="shared" si="85"/>
        <v>218</v>
      </c>
      <c r="K632" s="22">
        <f t="shared" si="86"/>
        <v>3444.66</v>
      </c>
      <c r="L632" s="21">
        <f t="shared" si="87"/>
        <v>233</v>
      </c>
      <c r="M632" s="21">
        <f t="shared" si="88"/>
        <v>220</v>
      </c>
      <c r="N632" s="21">
        <f t="shared" si="89"/>
        <v>853399.77999999991</v>
      </c>
      <c r="O632" s="23">
        <f t="shared" si="90"/>
        <v>805785.2</v>
      </c>
      <c r="P632" t="s">
        <v>23</v>
      </c>
      <c r="Q632" t="s">
        <v>24</v>
      </c>
      <c r="R632" t="s">
        <v>1892</v>
      </c>
      <c r="S632">
        <v>2737</v>
      </c>
      <c r="T632" s="24">
        <v>45036</v>
      </c>
    </row>
    <row r="633" spans="1:20" x14ac:dyDescent="0.25">
      <c r="A633" t="s">
        <v>563</v>
      </c>
      <c r="B633" s="24">
        <v>44817</v>
      </c>
      <c r="C633" s="24">
        <v>44830</v>
      </c>
      <c r="D633" s="18">
        <v>60</v>
      </c>
      <c r="E633" s="26">
        <v>1831.33</v>
      </c>
      <c r="F633" s="19">
        <f t="shared" si="82"/>
        <v>44891</v>
      </c>
      <c r="G633" s="24">
        <v>45036</v>
      </c>
      <c r="H633" s="20">
        <f t="shared" si="83"/>
        <v>145</v>
      </c>
      <c r="I633" s="21">
        <f t="shared" si="84"/>
        <v>265542.84999999998</v>
      </c>
      <c r="J633" s="21">
        <f t="shared" si="85"/>
        <v>204</v>
      </c>
      <c r="K633" s="22">
        <f t="shared" si="86"/>
        <v>1627.33</v>
      </c>
      <c r="L633" s="21">
        <f t="shared" si="87"/>
        <v>219</v>
      </c>
      <c r="M633" s="21">
        <f t="shared" si="88"/>
        <v>206</v>
      </c>
      <c r="N633" s="21">
        <f t="shared" si="89"/>
        <v>401061.26999999996</v>
      </c>
      <c r="O633" s="23">
        <f t="shared" si="90"/>
        <v>377253.98</v>
      </c>
      <c r="P633" t="s">
        <v>23</v>
      </c>
      <c r="Q633" t="s">
        <v>24</v>
      </c>
      <c r="R633" t="s">
        <v>1892</v>
      </c>
      <c r="S633">
        <v>2737</v>
      </c>
      <c r="T633" s="24">
        <v>45036</v>
      </c>
    </row>
    <row r="634" spans="1:20" x14ac:dyDescent="0.25">
      <c r="A634" t="s">
        <v>564</v>
      </c>
      <c r="B634" s="24">
        <v>44819</v>
      </c>
      <c r="C634" s="24">
        <v>44830</v>
      </c>
      <c r="D634" s="18">
        <v>60</v>
      </c>
      <c r="E634" s="26">
        <v>9156.65</v>
      </c>
      <c r="F634" s="19">
        <f t="shared" si="82"/>
        <v>44891</v>
      </c>
      <c r="G634" s="24">
        <v>45036</v>
      </c>
      <c r="H634" s="20">
        <f t="shared" si="83"/>
        <v>145</v>
      </c>
      <c r="I634" s="21">
        <f t="shared" si="84"/>
        <v>1327714.25</v>
      </c>
      <c r="J634" s="21">
        <f t="shared" si="85"/>
        <v>204</v>
      </c>
      <c r="K634" s="22">
        <f t="shared" si="86"/>
        <v>8952.65</v>
      </c>
      <c r="L634" s="21">
        <f t="shared" si="87"/>
        <v>217</v>
      </c>
      <c r="M634" s="21">
        <f t="shared" si="88"/>
        <v>206</v>
      </c>
      <c r="N634" s="21">
        <f t="shared" si="89"/>
        <v>1986993.0499999998</v>
      </c>
      <c r="O634" s="23">
        <f t="shared" si="90"/>
        <v>1886269.9</v>
      </c>
      <c r="P634" t="s">
        <v>23</v>
      </c>
      <c r="Q634" t="s">
        <v>24</v>
      </c>
      <c r="R634" t="s">
        <v>1892</v>
      </c>
      <c r="S634">
        <v>2737</v>
      </c>
      <c r="T634" s="24">
        <v>45036</v>
      </c>
    </row>
    <row r="635" spans="1:20" x14ac:dyDescent="0.25">
      <c r="A635" t="s">
        <v>565</v>
      </c>
      <c r="B635" s="24">
        <v>44832</v>
      </c>
      <c r="C635" s="24">
        <v>44841</v>
      </c>
      <c r="D635" s="18">
        <v>60</v>
      </c>
      <c r="E635" s="26">
        <v>41374</v>
      </c>
      <c r="F635" s="19">
        <f t="shared" si="82"/>
        <v>44902</v>
      </c>
      <c r="G635" s="24">
        <v>45036</v>
      </c>
      <c r="H635" s="20">
        <f t="shared" si="83"/>
        <v>134</v>
      </c>
      <c r="I635" s="21">
        <f t="shared" si="84"/>
        <v>5544116</v>
      </c>
      <c r="J635" s="21">
        <f t="shared" si="85"/>
        <v>193</v>
      </c>
      <c r="K635" s="22">
        <f t="shared" si="86"/>
        <v>41181</v>
      </c>
      <c r="L635" s="21">
        <f t="shared" si="87"/>
        <v>204</v>
      </c>
      <c r="M635" s="21">
        <f t="shared" si="88"/>
        <v>195</v>
      </c>
      <c r="N635" s="21">
        <f t="shared" si="89"/>
        <v>8440296</v>
      </c>
      <c r="O635" s="23">
        <f t="shared" si="90"/>
        <v>8067930</v>
      </c>
      <c r="P635" t="s">
        <v>23</v>
      </c>
      <c r="Q635" t="s">
        <v>24</v>
      </c>
      <c r="R635" t="s">
        <v>1892</v>
      </c>
      <c r="S635">
        <v>2737</v>
      </c>
      <c r="T635" s="24">
        <v>45036</v>
      </c>
    </row>
    <row r="636" spans="1:20" x14ac:dyDescent="0.25">
      <c r="A636" t="s">
        <v>566</v>
      </c>
      <c r="B636" s="24">
        <v>44994</v>
      </c>
      <c r="C636" s="24">
        <v>45005</v>
      </c>
      <c r="D636" s="18">
        <v>60</v>
      </c>
      <c r="E636" s="26">
        <v>52139.35</v>
      </c>
      <c r="F636" s="19">
        <f t="shared" si="82"/>
        <v>45066</v>
      </c>
      <c r="G636" s="24">
        <v>45049</v>
      </c>
      <c r="H636" s="20">
        <f t="shared" si="83"/>
        <v>-17</v>
      </c>
      <c r="I636" s="21">
        <f t="shared" si="84"/>
        <v>-886368.95</v>
      </c>
      <c r="J636" s="21">
        <f t="shared" si="85"/>
        <v>43</v>
      </c>
      <c r="K636" s="22">
        <f t="shared" si="86"/>
        <v>52096.35</v>
      </c>
      <c r="L636" s="21">
        <f t="shared" si="87"/>
        <v>55</v>
      </c>
      <c r="M636" s="21">
        <f t="shared" si="88"/>
        <v>44</v>
      </c>
      <c r="N636" s="21">
        <f t="shared" si="89"/>
        <v>2867664.25</v>
      </c>
      <c r="O636" s="23">
        <f t="shared" si="90"/>
        <v>2294131.4</v>
      </c>
      <c r="P636" t="s">
        <v>23</v>
      </c>
      <c r="Q636" t="s">
        <v>24</v>
      </c>
      <c r="R636" t="s">
        <v>1893</v>
      </c>
      <c r="S636">
        <v>3169</v>
      </c>
      <c r="T636" s="24">
        <v>45049</v>
      </c>
    </row>
    <row r="637" spans="1:20" x14ac:dyDescent="0.25">
      <c r="A637" t="s">
        <v>567</v>
      </c>
      <c r="B637" s="24">
        <v>44994</v>
      </c>
      <c r="C637" s="24">
        <v>45005</v>
      </c>
      <c r="D637" s="18">
        <v>60</v>
      </c>
      <c r="E637" s="26">
        <v>52139.35</v>
      </c>
      <c r="F637" s="19">
        <f t="shared" si="82"/>
        <v>45066</v>
      </c>
      <c r="G637" s="24">
        <v>45072</v>
      </c>
      <c r="H637" s="20">
        <f t="shared" si="83"/>
        <v>6</v>
      </c>
      <c r="I637" s="21">
        <f t="shared" si="84"/>
        <v>312836.09999999998</v>
      </c>
      <c r="J637" s="21">
        <f t="shared" si="85"/>
        <v>66</v>
      </c>
      <c r="K637" s="22">
        <f t="shared" si="86"/>
        <v>52073.35</v>
      </c>
      <c r="L637" s="21">
        <f t="shared" si="87"/>
        <v>78</v>
      </c>
      <c r="M637" s="21">
        <f t="shared" si="88"/>
        <v>67</v>
      </c>
      <c r="N637" s="21">
        <f t="shared" si="89"/>
        <v>4066869.3</v>
      </c>
      <c r="O637" s="23">
        <f t="shared" si="90"/>
        <v>3493336.4499999997</v>
      </c>
      <c r="P637" t="s">
        <v>23</v>
      </c>
      <c r="Q637" t="s">
        <v>24</v>
      </c>
      <c r="R637" t="s">
        <v>1893</v>
      </c>
      <c r="S637">
        <v>3734</v>
      </c>
      <c r="T637" s="24">
        <v>45072</v>
      </c>
    </row>
    <row r="638" spans="1:20" x14ac:dyDescent="0.25">
      <c r="A638" t="s">
        <v>569</v>
      </c>
      <c r="B638" s="24">
        <v>44785</v>
      </c>
      <c r="C638" s="24">
        <v>44802</v>
      </c>
      <c r="D638" s="18">
        <v>60</v>
      </c>
      <c r="E638" s="26">
        <v>11050.08</v>
      </c>
      <c r="F638" s="19">
        <f t="shared" si="82"/>
        <v>44863</v>
      </c>
      <c r="G638" s="24">
        <v>45036</v>
      </c>
      <c r="H638" s="20">
        <f t="shared" si="83"/>
        <v>173</v>
      </c>
      <c r="I638" s="21">
        <f t="shared" si="84"/>
        <v>1911663.84</v>
      </c>
      <c r="J638" s="21">
        <f t="shared" si="85"/>
        <v>231</v>
      </c>
      <c r="K638" s="22">
        <f t="shared" si="86"/>
        <v>10819.08</v>
      </c>
      <c r="L638" s="21">
        <f t="shared" si="87"/>
        <v>251</v>
      </c>
      <c r="M638" s="21">
        <f t="shared" si="88"/>
        <v>234</v>
      </c>
      <c r="N638" s="21">
        <f t="shared" si="89"/>
        <v>2773570.08</v>
      </c>
      <c r="O638" s="23">
        <f t="shared" si="90"/>
        <v>2585718.7200000002</v>
      </c>
      <c r="P638" t="s">
        <v>23</v>
      </c>
      <c r="Q638" t="s">
        <v>24</v>
      </c>
      <c r="R638" t="s">
        <v>1894</v>
      </c>
      <c r="S638">
        <v>2734</v>
      </c>
      <c r="T638" s="24">
        <v>45036</v>
      </c>
    </row>
    <row r="639" spans="1:20" x14ac:dyDescent="0.25">
      <c r="A639" t="s">
        <v>570</v>
      </c>
      <c r="B639" s="24">
        <v>44785</v>
      </c>
      <c r="C639" s="24">
        <v>44802</v>
      </c>
      <c r="D639" s="18">
        <v>60</v>
      </c>
      <c r="E639" s="26">
        <v>6910.85</v>
      </c>
      <c r="F639" s="19">
        <f t="shared" si="82"/>
        <v>44863</v>
      </c>
      <c r="G639" s="24">
        <v>45062</v>
      </c>
      <c r="H639" s="20">
        <f t="shared" si="83"/>
        <v>199</v>
      </c>
      <c r="I639" s="21">
        <f t="shared" si="84"/>
        <v>1375259.1500000001</v>
      </c>
      <c r="J639" s="21">
        <f t="shared" si="85"/>
        <v>257</v>
      </c>
      <c r="K639" s="22">
        <f t="shared" si="86"/>
        <v>6653.85</v>
      </c>
      <c r="L639" s="21">
        <f t="shared" si="87"/>
        <v>277</v>
      </c>
      <c r="M639" s="21">
        <f t="shared" si="88"/>
        <v>260</v>
      </c>
      <c r="N639" s="21">
        <f t="shared" si="89"/>
        <v>1914305.4500000002</v>
      </c>
      <c r="O639" s="23">
        <f t="shared" si="90"/>
        <v>1796821</v>
      </c>
      <c r="P639" t="s">
        <v>23</v>
      </c>
      <c r="Q639" t="s">
        <v>24</v>
      </c>
      <c r="R639" t="s">
        <v>1894</v>
      </c>
      <c r="S639">
        <v>3466</v>
      </c>
      <c r="T639" s="24">
        <v>45062</v>
      </c>
    </row>
    <row r="640" spans="1:20" x14ac:dyDescent="0.25">
      <c r="A640" t="s">
        <v>571</v>
      </c>
      <c r="B640" s="24">
        <v>44895</v>
      </c>
      <c r="C640" s="24">
        <v>44915</v>
      </c>
      <c r="D640" s="18">
        <v>60</v>
      </c>
      <c r="E640" s="26">
        <v>11306.31</v>
      </c>
      <c r="F640" s="19">
        <f t="shared" si="82"/>
        <v>44977</v>
      </c>
      <c r="G640" s="24">
        <v>45062</v>
      </c>
      <c r="H640" s="20">
        <f t="shared" si="83"/>
        <v>85</v>
      </c>
      <c r="I640" s="21">
        <f t="shared" si="84"/>
        <v>961036.35</v>
      </c>
      <c r="J640" s="21">
        <f t="shared" si="85"/>
        <v>146</v>
      </c>
      <c r="K640" s="22">
        <f t="shared" si="86"/>
        <v>11160.31</v>
      </c>
      <c r="L640" s="21">
        <f t="shared" si="87"/>
        <v>167</v>
      </c>
      <c r="M640" s="21">
        <f t="shared" si="88"/>
        <v>147</v>
      </c>
      <c r="N640" s="21">
        <f t="shared" si="89"/>
        <v>1888153.77</v>
      </c>
      <c r="O640" s="23">
        <f t="shared" si="90"/>
        <v>1662027.5699999998</v>
      </c>
      <c r="P640" t="s">
        <v>23</v>
      </c>
      <c r="Q640" t="s">
        <v>24</v>
      </c>
      <c r="R640" t="s">
        <v>1894</v>
      </c>
      <c r="S640">
        <v>3466</v>
      </c>
      <c r="T640" s="24">
        <v>45062</v>
      </c>
    </row>
    <row r="641" spans="1:20" x14ac:dyDescent="0.25">
      <c r="A641" t="s">
        <v>568</v>
      </c>
      <c r="B641" s="24">
        <v>44909</v>
      </c>
      <c r="C641" s="24">
        <v>44917</v>
      </c>
      <c r="D641" s="18">
        <v>60</v>
      </c>
      <c r="E641" s="26">
        <v>3366</v>
      </c>
      <c r="F641" s="19">
        <f t="shared" si="82"/>
        <v>44979</v>
      </c>
      <c r="G641" s="24">
        <v>45062</v>
      </c>
      <c r="H641" s="20">
        <f t="shared" si="83"/>
        <v>83</v>
      </c>
      <c r="I641" s="21">
        <f t="shared" si="84"/>
        <v>279378</v>
      </c>
      <c r="J641" s="21">
        <f t="shared" si="85"/>
        <v>144</v>
      </c>
      <c r="K641" s="22">
        <f t="shared" si="86"/>
        <v>3222</v>
      </c>
      <c r="L641" s="21">
        <f t="shared" si="87"/>
        <v>153</v>
      </c>
      <c r="M641" s="21">
        <f t="shared" si="88"/>
        <v>145</v>
      </c>
      <c r="N641" s="21">
        <f t="shared" si="89"/>
        <v>514998</v>
      </c>
      <c r="O641" s="23">
        <f t="shared" si="90"/>
        <v>488070</v>
      </c>
      <c r="P641" t="s">
        <v>23</v>
      </c>
      <c r="Q641" t="s">
        <v>24</v>
      </c>
      <c r="R641" t="s">
        <v>1894</v>
      </c>
      <c r="S641">
        <v>3466</v>
      </c>
      <c r="T641" s="24">
        <v>45062</v>
      </c>
    </row>
    <row r="642" spans="1:20" x14ac:dyDescent="0.25">
      <c r="A642" t="s">
        <v>572</v>
      </c>
      <c r="B642" s="24">
        <v>44949</v>
      </c>
      <c r="C642" s="24">
        <v>44970</v>
      </c>
      <c r="D642" s="18">
        <v>60</v>
      </c>
      <c r="E642" s="26">
        <v>3051.09</v>
      </c>
      <c r="F642" s="19">
        <f t="shared" si="82"/>
        <v>45029</v>
      </c>
      <c r="G642" s="24">
        <v>45078</v>
      </c>
      <c r="H642" s="20">
        <f t="shared" si="83"/>
        <v>49</v>
      </c>
      <c r="I642" s="21">
        <f t="shared" si="84"/>
        <v>149503.41</v>
      </c>
      <c r="J642" s="21">
        <f t="shared" si="85"/>
        <v>108</v>
      </c>
      <c r="K642" s="22">
        <f t="shared" si="86"/>
        <v>2943.09</v>
      </c>
      <c r="L642" s="21">
        <f t="shared" si="87"/>
        <v>129</v>
      </c>
      <c r="M642" s="21">
        <f t="shared" si="88"/>
        <v>108</v>
      </c>
      <c r="N642" s="21">
        <f t="shared" si="89"/>
        <v>393590.61000000004</v>
      </c>
      <c r="O642" s="23">
        <f t="shared" si="90"/>
        <v>329517.72000000003</v>
      </c>
      <c r="P642" t="s">
        <v>23</v>
      </c>
      <c r="Q642" t="s">
        <v>24</v>
      </c>
      <c r="R642" t="s">
        <v>1894</v>
      </c>
      <c r="S642">
        <v>3993</v>
      </c>
      <c r="T642" s="24">
        <v>45078</v>
      </c>
    </row>
    <row r="643" spans="1:20" x14ac:dyDescent="0.25">
      <c r="A643" t="s">
        <v>573</v>
      </c>
      <c r="B643" s="24">
        <v>44949</v>
      </c>
      <c r="C643" s="24">
        <v>44970</v>
      </c>
      <c r="D643" s="18">
        <v>60</v>
      </c>
      <c r="E643" s="26">
        <v>1386.84</v>
      </c>
      <c r="F643" s="19">
        <f t="shared" si="82"/>
        <v>45029</v>
      </c>
      <c r="G643" s="24">
        <v>45078</v>
      </c>
      <c r="H643" s="20">
        <f t="shared" si="83"/>
        <v>49</v>
      </c>
      <c r="I643" s="21">
        <f t="shared" si="84"/>
        <v>67955.159999999989</v>
      </c>
      <c r="J643" s="21">
        <f t="shared" si="85"/>
        <v>108</v>
      </c>
      <c r="K643" s="22">
        <f t="shared" si="86"/>
        <v>1278.8399999999999</v>
      </c>
      <c r="L643" s="21">
        <f t="shared" si="87"/>
        <v>129</v>
      </c>
      <c r="M643" s="21">
        <f t="shared" si="88"/>
        <v>108</v>
      </c>
      <c r="N643" s="21">
        <f t="shared" si="89"/>
        <v>178902.36</v>
      </c>
      <c r="O643" s="23">
        <f t="shared" si="90"/>
        <v>149778.72</v>
      </c>
      <c r="P643" t="s">
        <v>23</v>
      </c>
      <c r="Q643" t="s">
        <v>24</v>
      </c>
      <c r="R643" t="s">
        <v>1894</v>
      </c>
      <c r="S643">
        <v>3993</v>
      </c>
      <c r="T643" s="24">
        <v>45078</v>
      </c>
    </row>
    <row r="644" spans="1:20" x14ac:dyDescent="0.25">
      <c r="A644" t="s">
        <v>574</v>
      </c>
      <c r="B644" s="24">
        <v>44953</v>
      </c>
      <c r="C644" s="24">
        <v>44975</v>
      </c>
      <c r="D644" s="18">
        <v>60</v>
      </c>
      <c r="E644" s="26">
        <v>1109.47</v>
      </c>
      <c r="F644" s="19">
        <f t="shared" si="82"/>
        <v>45034</v>
      </c>
      <c r="G644" s="24">
        <v>45078</v>
      </c>
      <c r="H644" s="20">
        <f t="shared" si="83"/>
        <v>44</v>
      </c>
      <c r="I644" s="21">
        <f t="shared" si="84"/>
        <v>48816.68</v>
      </c>
      <c r="J644" s="21">
        <f t="shared" si="85"/>
        <v>103</v>
      </c>
      <c r="K644" s="22">
        <f t="shared" si="86"/>
        <v>1006.47</v>
      </c>
      <c r="L644" s="21">
        <f t="shared" si="87"/>
        <v>125</v>
      </c>
      <c r="M644" s="21">
        <f t="shared" si="88"/>
        <v>103</v>
      </c>
      <c r="N644" s="21">
        <f t="shared" si="89"/>
        <v>138683.75</v>
      </c>
      <c r="O644" s="23">
        <f t="shared" si="90"/>
        <v>114275.41</v>
      </c>
      <c r="P644" t="s">
        <v>23</v>
      </c>
      <c r="Q644" t="s">
        <v>24</v>
      </c>
      <c r="R644" t="s">
        <v>1894</v>
      </c>
      <c r="S644">
        <v>3993</v>
      </c>
      <c r="T644" s="24">
        <v>45078</v>
      </c>
    </row>
    <row r="645" spans="1:20" x14ac:dyDescent="0.25">
      <c r="A645" t="s">
        <v>575</v>
      </c>
      <c r="B645" s="24">
        <v>44879</v>
      </c>
      <c r="C645" s="24">
        <v>44881</v>
      </c>
      <c r="D645" s="18">
        <v>60</v>
      </c>
      <c r="E645" s="26">
        <v>6249.6</v>
      </c>
      <c r="F645" s="19">
        <f t="shared" si="82"/>
        <v>44942</v>
      </c>
      <c r="G645" s="24">
        <v>45050</v>
      </c>
      <c r="H645" s="20">
        <f t="shared" si="83"/>
        <v>108</v>
      </c>
      <c r="I645" s="21">
        <f t="shared" si="84"/>
        <v>674956.80000000005</v>
      </c>
      <c r="J645" s="21">
        <f t="shared" si="85"/>
        <v>168</v>
      </c>
      <c r="K645" s="22">
        <f t="shared" si="86"/>
        <v>6081.6</v>
      </c>
      <c r="L645" s="21">
        <f t="shared" si="87"/>
        <v>171</v>
      </c>
      <c r="M645" s="21">
        <f t="shared" si="88"/>
        <v>169</v>
      </c>
      <c r="N645" s="21">
        <f t="shared" si="89"/>
        <v>1068681.6000000001</v>
      </c>
      <c r="O645" s="23">
        <f t="shared" si="90"/>
        <v>1056182.4000000001</v>
      </c>
      <c r="P645" t="s">
        <v>23</v>
      </c>
      <c r="Q645" t="s">
        <v>24</v>
      </c>
      <c r="R645" t="s">
        <v>1895</v>
      </c>
      <c r="S645">
        <v>3242</v>
      </c>
      <c r="T645" s="24">
        <v>45050</v>
      </c>
    </row>
    <row r="646" spans="1:20" x14ac:dyDescent="0.25">
      <c r="A646" t="s">
        <v>576</v>
      </c>
      <c r="B646" s="24">
        <v>44912</v>
      </c>
      <c r="C646" s="24">
        <v>44925</v>
      </c>
      <c r="D646" s="18">
        <v>60</v>
      </c>
      <c r="E646" s="26">
        <v>6048</v>
      </c>
      <c r="F646" s="19">
        <f t="shared" si="82"/>
        <v>44985</v>
      </c>
      <c r="G646" s="24">
        <v>45050</v>
      </c>
      <c r="H646" s="20">
        <f t="shared" si="83"/>
        <v>65</v>
      </c>
      <c r="I646" s="21">
        <f t="shared" si="84"/>
        <v>393120</v>
      </c>
      <c r="J646" s="21">
        <f t="shared" si="85"/>
        <v>124</v>
      </c>
      <c r="K646" s="22">
        <f t="shared" si="86"/>
        <v>5924</v>
      </c>
      <c r="L646" s="21">
        <f t="shared" si="87"/>
        <v>138</v>
      </c>
      <c r="M646" s="21">
        <f t="shared" si="88"/>
        <v>125</v>
      </c>
      <c r="N646" s="21">
        <f t="shared" si="89"/>
        <v>834624</v>
      </c>
      <c r="O646" s="23">
        <f t="shared" si="90"/>
        <v>756000</v>
      </c>
      <c r="P646" t="s">
        <v>23</v>
      </c>
      <c r="Q646" t="s">
        <v>24</v>
      </c>
      <c r="R646" t="s">
        <v>1895</v>
      </c>
      <c r="S646">
        <v>3242</v>
      </c>
      <c r="T646" s="24">
        <v>45050</v>
      </c>
    </row>
    <row r="647" spans="1:20" x14ac:dyDescent="0.25">
      <c r="A647" t="s">
        <v>38</v>
      </c>
      <c r="B647" s="24">
        <v>44940</v>
      </c>
      <c r="C647" s="24">
        <v>44951</v>
      </c>
      <c r="D647" s="18">
        <v>60</v>
      </c>
      <c r="E647" s="26">
        <v>6249.6</v>
      </c>
      <c r="F647" s="19">
        <f t="shared" ref="F647:F710" si="91">EDATE(C647,2)</f>
        <v>45010</v>
      </c>
      <c r="G647" s="24">
        <v>45050</v>
      </c>
      <c r="H647" s="20">
        <f t="shared" si="83"/>
        <v>40</v>
      </c>
      <c r="I647" s="21">
        <f t="shared" si="84"/>
        <v>249984</v>
      </c>
      <c r="J647" s="21">
        <f t="shared" si="85"/>
        <v>99</v>
      </c>
      <c r="K647" s="22">
        <f t="shared" si="86"/>
        <v>6150.6</v>
      </c>
      <c r="L647" s="21">
        <f t="shared" si="87"/>
        <v>110</v>
      </c>
      <c r="M647" s="21">
        <f t="shared" si="88"/>
        <v>99</v>
      </c>
      <c r="N647" s="21">
        <f t="shared" si="89"/>
        <v>687456</v>
      </c>
      <c r="O647" s="23">
        <f t="shared" si="90"/>
        <v>618710.4</v>
      </c>
      <c r="P647" t="s">
        <v>23</v>
      </c>
      <c r="Q647" t="s">
        <v>24</v>
      </c>
      <c r="R647" t="s">
        <v>1895</v>
      </c>
      <c r="S647">
        <v>3242</v>
      </c>
      <c r="T647" s="24">
        <v>45050</v>
      </c>
    </row>
    <row r="648" spans="1:20" x14ac:dyDescent="0.25">
      <c r="A648" t="s">
        <v>577</v>
      </c>
      <c r="B648" s="24">
        <v>44957</v>
      </c>
      <c r="C648" s="24">
        <v>44965</v>
      </c>
      <c r="D648" s="18">
        <v>60</v>
      </c>
      <c r="E648" s="26">
        <v>1704.21</v>
      </c>
      <c r="F648" s="19">
        <f t="shared" si="91"/>
        <v>45024</v>
      </c>
      <c r="G648" s="24">
        <v>45082</v>
      </c>
      <c r="H648" s="20">
        <f t="shared" ref="H648:H711" si="92">G648-F648</f>
        <v>58</v>
      </c>
      <c r="I648" s="21">
        <f t="shared" ref="I648:I711" si="93">E648*H648</f>
        <v>98844.180000000008</v>
      </c>
      <c r="J648" s="21">
        <f t="shared" ref="J648:J711" si="94">DAYS360(C648,G648)</f>
        <v>117</v>
      </c>
      <c r="K648" s="22">
        <f t="shared" ref="K648:K711" si="95">E648-J648</f>
        <v>1587.21</v>
      </c>
      <c r="L648" s="21">
        <f t="shared" ref="L648:L711" si="96">G648-B648</f>
        <v>125</v>
      </c>
      <c r="M648" s="21">
        <f t="shared" ref="M648:M711" si="97">G648-C648</f>
        <v>117</v>
      </c>
      <c r="N648" s="21">
        <f t="shared" ref="N648:N711" si="98">E648*L648</f>
        <v>213026.25</v>
      </c>
      <c r="O648" s="23">
        <f t="shared" ref="O648:O711" si="99">E648*M648</f>
        <v>199392.57</v>
      </c>
      <c r="P648" t="s">
        <v>23</v>
      </c>
      <c r="Q648" t="s">
        <v>24</v>
      </c>
      <c r="R648" t="s">
        <v>1896</v>
      </c>
      <c r="S648">
        <v>4081</v>
      </c>
      <c r="T648" s="24">
        <v>45082</v>
      </c>
    </row>
    <row r="649" spans="1:20" x14ac:dyDescent="0.25">
      <c r="A649" t="s">
        <v>107</v>
      </c>
      <c r="B649" s="24">
        <v>44985</v>
      </c>
      <c r="C649" s="24">
        <v>45012</v>
      </c>
      <c r="D649" s="18">
        <v>60</v>
      </c>
      <c r="E649" s="26">
        <v>1539.48</v>
      </c>
      <c r="F649" s="19">
        <f t="shared" si="91"/>
        <v>45073</v>
      </c>
      <c r="G649" s="24">
        <v>45082</v>
      </c>
      <c r="H649" s="20">
        <f t="shared" si="92"/>
        <v>9</v>
      </c>
      <c r="I649" s="21">
        <f t="shared" si="93"/>
        <v>13855.32</v>
      </c>
      <c r="J649" s="21">
        <f t="shared" si="94"/>
        <v>68</v>
      </c>
      <c r="K649" s="22">
        <f t="shared" si="95"/>
        <v>1471.48</v>
      </c>
      <c r="L649" s="21">
        <f t="shared" si="96"/>
        <v>97</v>
      </c>
      <c r="M649" s="21">
        <f t="shared" si="97"/>
        <v>70</v>
      </c>
      <c r="N649" s="21">
        <f t="shared" si="98"/>
        <v>149329.56</v>
      </c>
      <c r="O649" s="23">
        <f t="shared" si="99"/>
        <v>107763.6</v>
      </c>
      <c r="P649" t="s">
        <v>23</v>
      </c>
      <c r="Q649" t="s">
        <v>24</v>
      </c>
      <c r="R649" t="s">
        <v>1896</v>
      </c>
      <c r="S649">
        <v>4081</v>
      </c>
      <c r="T649" s="24">
        <v>45082</v>
      </c>
    </row>
    <row r="650" spans="1:20" x14ac:dyDescent="0.25">
      <c r="A650" t="s">
        <v>578</v>
      </c>
      <c r="B650" s="24">
        <v>45016</v>
      </c>
      <c r="C650" s="24">
        <v>45022</v>
      </c>
      <c r="D650" s="18">
        <v>60</v>
      </c>
      <c r="E650" s="26">
        <v>1704.21</v>
      </c>
      <c r="F650" s="19">
        <f t="shared" si="91"/>
        <v>45083</v>
      </c>
      <c r="G650" s="24">
        <v>45082</v>
      </c>
      <c r="H650" s="20">
        <f t="shared" si="92"/>
        <v>-1</v>
      </c>
      <c r="I650" s="21">
        <f t="shared" si="93"/>
        <v>-1704.21</v>
      </c>
      <c r="J650" s="21">
        <f t="shared" si="94"/>
        <v>59</v>
      </c>
      <c r="K650" s="22">
        <f t="shared" si="95"/>
        <v>1645.21</v>
      </c>
      <c r="L650" s="21">
        <f t="shared" si="96"/>
        <v>66</v>
      </c>
      <c r="M650" s="21">
        <f t="shared" si="97"/>
        <v>60</v>
      </c>
      <c r="N650" s="21">
        <f t="shared" si="98"/>
        <v>112477.86</v>
      </c>
      <c r="O650" s="23">
        <f t="shared" si="99"/>
        <v>102252.6</v>
      </c>
      <c r="P650" t="s">
        <v>23</v>
      </c>
      <c r="Q650" t="s">
        <v>24</v>
      </c>
      <c r="R650" t="s">
        <v>1896</v>
      </c>
      <c r="S650">
        <v>4081</v>
      </c>
      <c r="T650" s="24">
        <v>45082</v>
      </c>
    </row>
    <row r="651" spans="1:20" x14ac:dyDescent="0.25">
      <c r="A651" t="s">
        <v>579</v>
      </c>
      <c r="B651" s="24">
        <v>45046</v>
      </c>
      <c r="C651" s="24">
        <v>45062</v>
      </c>
      <c r="D651" s="18">
        <v>60</v>
      </c>
      <c r="E651" s="26">
        <v>1649.3</v>
      </c>
      <c r="F651" s="19">
        <f t="shared" si="91"/>
        <v>45123</v>
      </c>
      <c r="G651" s="24">
        <v>45082</v>
      </c>
      <c r="H651" s="20">
        <f t="shared" si="92"/>
        <v>-41</v>
      </c>
      <c r="I651" s="21">
        <f t="shared" si="93"/>
        <v>-67621.3</v>
      </c>
      <c r="J651" s="21">
        <f t="shared" si="94"/>
        <v>19</v>
      </c>
      <c r="K651" s="22">
        <f t="shared" si="95"/>
        <v>1630.3</v>
      </c>
      <c r="L651" s="21">
        <f t="shared" si="96"/>
        <v>36</v>
      </c>
      <c r="M651" s="21">
        <f t="shared" si="97"/>
        <v>20</v>
      </c>
      <c r="N651" s="21">
        <f t="shared" si="98"/>
        <v>59374.799999999996</v>
      </c>
      <c r="O651" s="23">
        <f t="shared" si="99"/>
        <v>32986</v>
      </c>
      <c r="P651" t="s">
        <v>23</v>
      </c>
      <c r="Q651" t="s">
        <v>24</v>
      </c>
      <c r="R651" t="s">
        <v>1896</v>
      </c>
      <c r="S651">
        <v>4081</v>
      </c>
      <c r="T651" s="24">
        <v>45082</v>
      </c>
    </row>
    <row r="652" spans="1:20" x14ac:dyDescent="0.25">
      <c r="A652" t="s">
        <v>137</v>
      </c>
      <c r="B652" s="24">
        <v>44963</v>
      </c>
      <c r="C652" s="24">
        <v>44973</v>
      </c>
      <c r="D652" s="18">
        <v>60</v>
      </c>
      <c r="E652" s="26">
        <v>1092</v>
      </c>
      <c r="F652" s="19">
        <f t="shared" si="91"/>
        <v>45032</v>
      </c>
      <c r="G652" s="24">
        <v>45048</v>
      </c>
      <c r="H652" s="20">
        <f t="shared" si="92"/>
        <v>16</v>
      </c>
      <c r="I652" s="21">
        <f t="shared" si="93"/>
        <v>17472</v>
      </c>
      <c r="J652" s="21">
        <f t="shared" si="94"/>
        <v>76</v>
      </c>
      <c r="K652" s="22">
        <f t="shared" si="95"/>
        <v>1016</v>
      </c>
      <c r="L652" s="21">
        <f t="shared" si="96"/>
        <v>85</v>
      </c>
      <c r="M652" s="21">
        <f t="shared" si="97"/>
        <v>75</v>
      </c>
      <c r="N652" s="21">
        <f t="shared" si="98"/>
        <v>92820</v>
      </c>
      <c r="O652" s="23">
        <f t="shared" si="99"/>
        <v>81900</v>
      </c>
      <c r="P652" t="s">
        <v>23</v>
      </c>
      <c r="Q652" t="s">
        <v>24</v>
      </c>
      <c r="R652" t="s">
        <v>1897</v>
      </c>
      <c r="S652">
        <v>2940</v>
      </c>
      <c r="T652" s="24">
        <v>45048</v>
      </c>
    </row>
    <row r="653" spans="1:20" x14ac:dyDescent="0.25">
      <c r="A653" t="s">
        <v>304</v>
      </c>
      <c r="B653" s="24">
        <v>44963</v>
      </c>
      <c r="C653" s="24">
        <v>44972</v>
      </c>
      <c r="D653" s="18">
        <v>60</v>
      </c>
      <c r="E653">
        <v>864.93</v>
      </c>
      <c r="F653" s="19">
        <f t="shared" si="91"/>
        <v>45031</v>
      </c>
      <c r="G653" s="24">
        <v>45048</v>
      </c>
      <c r="H653" s="20">
        <f t="shared" si="92"/>
        <v>17</v>
      </c>
      <c r="I653" s="21">
        <f t="shared" si="93"/>
        <v>14703.81</v>
      </c>
      <c r="J653" s="21">
        <f t="shared" si="94"/>
        <v>77</v>
      </c>
      <c r="K653" s="22">
        <f t="shared" si="95"/>
        <v>787.93</v>
      </c>
      <c r="L653" s="21">
        <f t="shared" si="96"/>
        <v>85</v>
      </c>
      <c r="M653" s="21">
        <f t="shared" si="97"/>
        <v>76</v>
      </c>
      <c r="N653" s="21">
        <f t="shared" si="98"/>
        <v>73519.05</v>
      </c>
      <c r="O653" s="23">
        <f t="shared" si="99"/>
        <v>65734.679999999993</v>
      </c>
      <c r="P653" t="s">
        <v>23</v>
      </c>
      <c r="Q653" t="s">
        <v>24</v>
      </c>
      <c r="R653" t="s">
        <v>1897</v>
      </c>
      <c r="S653">
        <v>3083</v>
      </c>
      <c r="T653" s="24">
        <v>45048</v>
      </c>
    </row>
    <row r="654" spans="1:20" x14ac:dyDescent="0.25">
      <c r="A654" t="s">
        <v>138</v>
      </c>
      <c r="B654" s="24">
        <v>44987</v>
      </c>
      <c r="C654" s="24">
        <v>44994</v>
      </c>
      <c r="D654" s="18">
        <v>60</v>
      </c>
      <c r="E654" s="26">
        <v>1326</v>
      </c>
      <c r="F654" s="19">
        <f t="shared" si="91"/>
        <v>45055</v>
      </c>
      <c r="G654" s="24">
        <v>45069</v>
      </c>
      <c r="H654" s="20">
        <f t="shared" si="92"/>
        <v>14</v>
      </c>
      <c r="I654" s="21">
        <f t="shared" si="93"/>
        <v>18564</v>
      </c>
      <c r="J654" s="21">
        <f t="shared" si="94"/>
        <v>74</v>
      </c>
      <c r="K654" s="22">
        <f t="shared" si="95"/>
        <v>1252</v>
      </c>
      <c r="L654" s="21">
        <f t="shared" si="96"/>
        <v>82</v>
      </c>
      <c r="M654" s="21">
        <f t="shared" si="97"/>
        <v>75</v>
      </c>
      <c r="N654" s="21">
        <f t="shared" si="98"/>
        <v>108732</v>
      </c>
      <c r="O654" s="23">
        <f t="shared" si="99"/>
        <v>99450</v>
      </c>
      <c r="P654" t="s">
        <v>23</v>
      </c>
      <c r="Q654" t="s">
        <v>24</v>
      </c>
      <c r="R654" t="s">
        <v>1897</v>
      </c>
      <c r="S654">
        <v>3567</v>
      </c>
      <c r="T654" s="24">
        <v>45069</v>
      </c>
    </row>
    <row r="655" spans="1:20" x14ac:dyDescent="0.25">
      <c r="A655" t="s">
        <v>139</v>
      </c>
      <c r="B655" s="24">
        <v>44987</v>
      </c>
      <c r="C655" s="24">
        <v>44994</v>
      </c>
      <c r="D655" s="18">
        <v>60</v>
      </c>
      <c r="E655">
        <v>198.35</v>
      </c>
      <c r="F655" s="19">
        <f t="shared" si="91"/>
        <v>45055</v>
      </c>
      <c r="G655" s="24">
        <v>45070</v>
      </c>
      <c r="H655" s="20">
        <f t="shared" si="92"/>
        <v>15</v>
      </c>
      <c r="I655" s="21">
        <f t="shared" si="93"/>
        <v>2975.25</v>
      </c>
      <c r="J655" s="21">
        <f t="shared" si="94"/>
        <v>75</v>
      </c>
      <c r="K655" s="22">
        <f t="shared" si="95"/>
        <v>123.35</v>
      </c>
      <c r="L655" s="21">
        <f t="shared" si="96"/>
        <v>83</v>
      </c>
      <c r="M655" s="21">
        <f t="shared" si="97"/>
        <v>76</v>
      </c>
      <c r="N655" s="21">
        <f t="shared" si="98"/>
        <v>16463.05</v>
      </c>
      <c r="O655" s="23">
        <f t="shared" si="99"/>
        <v>15074.6</v>
      </c>
      <c r="P655" t="s">
        <v>23</v>
      </c>
      <c r="Q655" t="s">
        <v>24</v>
      </c>
      <c r="R655" t="s">
        <v>1897</v>
      </c>
      <c r="S655">
        <v>3631</v>
      </c>
      <c r="T655" s="24">
        <v>45070</v>
      </c>
    </row>
    <row r="656" spans="1:20" x14ac:dyDescent="0.25">
      <c r="A656" t="s">
        <v>140</v>
      </c>
      <c r="B656" s="24">
        <v>45019</v>
      </c>
      <c r="C656" s="24">
        <v>45022</v>
      </c>
      <c r="D656" s="18">
        <v>60</v>
      </c>
      <c r="E656" s="26">
        <v>1326</v>
      </c>
      <c r="F656" s="19">
        <f t="shared" si="91"/>
        <v>45083</v>
      </c>
      <c r="G656" s="24">
        <v>45105</v>
      </c>
      <c r="H656" s="20">
        <f t="shared" si="92"/>
        <v>22</v>
      </c>
      <c r="I656" s="21">
        <f t="shared" si="93"/>
        <v>29172</v>
      </c>
      <c r="J656" s="21">
        <f t="shared" si="94"/>
        <v>82</v>
      </c>
      <c r="K656" s="22">
        <f t="shared" si="95"/>
        <v>1244</v>
      </c>
      <c r="L656" s="21">
        <f t="shared" si="96"/>
        <v>86</v>
      </c>
      <c r="M656" s="21">
        <f t="shared" si="97"/>
        <v>83</v>
      </c>
      <c r="N656" s="21">
        <f t="shared" si="98"/>
        <v>114036</v>
      </c>
      <c r="O656" s="23">
        <f t="shared" si="99"/>
        <v>110058</v>
      </c>
      <c r="P656" t="s">
        <v>23</v>
      </c>
      <c r="Q656" t="s">
        <v>24</v>
      </c>
      <c r="R656" t="s">
        <v>1897</v>
      </c>
      <c r="S656">
        <v>4283</v>
      </c>
      <c r="T656" s="24">
        <v>45105</v>
      </c>
    </row>
    <row r="657" spans="1:20" x14ac:dyDescent="0.25">
      <c r="A657" t="s">
        <v>305</v>
      </c>
      <c r="B657" s="24">
        <v>45019</v>
      </c>
      <c r="C657" s="24">
        <v>45021</v>
      </c>
      <c r="D657" s="18">
        <v>60</v>
      </c>
      <c r="E657">
        <v>855.01</v>
      </c>
      <c r="F657" s="19">
        <f t="shared" si="91"/>
        <v>45082</v>
      </c>
      <c r="G657" s="24">
        <v>45105</v>
      </c>
      <c r="H657" s="20">
        <f t="shared" si="92"/>
        <v>23</v>
      </c>
      <c r="I657" s="21">
        <f t="shared" si="93"/>
        <v>19665.23</v>
      </c>
      <c r="J657" s="21">
        <f t="shared" si="94"/>
        <v>83</v>
      </c>
      <c r="K657" s="22">
        <f t="shared" si="95"/>
        <v>772.01</v>
      </c>
      <c r="L657" s="21">
        <f t="shared" si="96"/>
        <v>86</v>
      </c>
      <c r="M657" s="21">
        <f t="shared" si="97"/>
        <v>84</v>
      </c>
      <c r="N657" s="21">
        <f t="shared" si="98"/>
        <v>73530.86</v>
      </c>
      <c r="O657" s="23">
        <f t="shared" si="99"/>
        <v>71820.84</v>
      </c>
      <c r="P657" t="s">
        <v>23</v>
      </c>
      <c r="Q657" t="s">
        <v>24</v>
      </c>
      <c r="R657" t="s">
        <v>1897</v>
      </c>
      <c r="S657">
        <v>4351</v>
      </c>
      <c r="T657" s="24">
        <v>45105</v>
      </c>
    </row>
    <row r="658" spans="1:20" x14ac:dyDescent="0.25">
      <c r="A658" t="s">
        <v>137</v>
      </c>
      <c r="B658" s="24">
        <v>44963</v>
      </c>
      <c r="C658" s="24">
        <v>44972</v>
      </c>
      <c r="D658" s="18">
        <v>60</v>
      </c>
      <c r="E658">
        <v>130</v>
      </c>
      <c r="F658" s="19">
        <f t="shared" si="91"/>
        <v>45031</v>
      </c>
      <c r="G658" s="24">
        <v>45048</v>
      </c>
      <c r="H658" s="20">
        <f t="shared" si="92"/>
        <v>17</v>
      </c>
      <c r="I658" s="21">
        <f t="shared" si="93"/>
        <v>2210</v>
      </c>
      <c r="J658" s="21">
        <f t="shared" si="94"/>
        <v>77</v>
      </c>
      <c r="K658" s="22">
        <f t="shared" si="95"/>
        <v>53</v>
      </c>
      <c r="L658" s="21">
        <f t="shared" si="96"/>
        <v>85</v>
      </c>
      <c r="M658" s="21">
        <f t="shared" si="97"/>
        <v>76</v>
      </c>
      <c r="N658" s="21">
        <f t="shared" si="98"/>
        <v>11050</v>
      </c>
      <c r="O658" s="23">
        <f t="shared" si="99"/>
        <v>9880</v>
      </c>
      <c r="P658" t="s">
        <v>23</v>
      </c>
      <c r="Q658" t="s">
        <v>24</v>
      </c>
      <c r="R658" t="s">
        <v>1898</v>
      </c>
      <c r="S658">
        <v>2961</v>
      </c>
      <c r="T658" s="24">
        <v>45048</v>
      </c>
    </row>
    <row r="659" spans="1:20" x14ac:dyDescent="0.25">
      <c r="A659" t="s">
        <v>304</v>
      </c>
      <c r="B659" s="24">
        <v>44963</v>
      </c>
      <c r="C659" s="24">
        <v>44972</v>
      </c>
      <c r="D659" s="18">
        <v>60</v>
      </c>
      <c r="E659">
        <v>91.4</v>
      </c>
      <c r="F659" s="19">
        <f t="shared" si="91"/>
        <v>45031</v>
      </c>
      <c r="G659" s="24">
        <v>45048</v>
      </c>
      <c r="H659" s="20">
        <f t="shared" si="92"/>
        <v>17</v>
      </c>
      <c r="I659" s="21">
        <f t="shared" si="93"/>
        <v>1553.8000000000002</v>
      </c>
      <c r="J659" s="21">
        <f t="shared" si="94"/>
        <v>77</v>
      </c>
      <c r="K659" s="22">
        <f t="shared" si="95"/>
        <v>14.400000000000006</v>
      </c>
      <c r="L659" s="21">
        <f t="shared" si="96"/>
        <v>85</v>
      </c>
      <c r="M659" s="21">
        <f t="shared" si="97"/>
        <v>76</v>
      </c>
      <c r="N659" s="21">
        <f t="shared" si="98"/>
        <v>7769.0000000000009</v>
      </c>
      <c r="O659" s="23">
        <f t="shared" si="99"/>
        <v>6946.4000000000005</v>
      </c>
      <c r="P659" t="s">
        <v>23</v>
      </c>
      <c r="Q659" t="s">
        <v>24</v>
      </c>
      <c r="R659" t="s">
        <v>1898</v>
      </c>
      <c r="S659">
        <v>3105</v>
      </c>
      <c r="T659" s="24">
        <v>45048</v>
      </c>
    </row>
    <row r="660" spans="1:20" x14ac:dyDescent="0.25">
      <c r="A660" t="s">
        <v>138</v>
      </c>
      <c r="B660" s="24">
        <v>44991</v>
      </c>
      <c r="C660" s="24">
        <v>44998</v>
      </c>
      <c r="D660" s="18">
        <v>60</v>
      </c>
      <c r="E660">
        <v>91</v>
      </c>
      <c r="F660" s="19">
        <f t="shared" si="91"/>
        <v>45059</v>
      </c>
      <c r="G660" s="24">
        <v>45069</v>
      </c>
      <c r="H660" s="20">
        <f t="shared" si="92"/>
        <v>10</v>
      </c>
      <c r="I660" s="21">
        <f t="shared" si="93"/>
        <v>910</v>
      </c>
      <c r="J660" s="21">
        <f t="shared" si="94"/>
        <v>70</v>
      </c>
      <c r="K660" s="22">
        <f t="shared" si="95"/>
        <v>21</v>
      </c>
      <c r="L660" s="21">
        <f t="shared" si="96"/>
        <v>78</v>
      </c>
      <c r="M660" s="21">
        <f t="shared" si="97"/>
        <v>71</v>
      </c>
      <c r="N660" s="21">
        <f t="shared" si="98"/>
        <v>7098</v>
      </c>
      <c r="O660" s="23">
        <f t="shared" si="99"/>
        <v>6461</v>
      </c>
      <c r="P660" t="s">
        <v>23</v>
      </c>
      <c r="Q660" t="s">
        <v>24</v>
      </c>
      <c r="R660" t="s">
        <v>1898</v>
      </c>
      <c r="S660">
        <v>3588</v>
      </c>
      <c r="T660" s="24">
        <v>45069</v>
      </c>
    </row>
    <row r="661" spans="1:20" x14ac:dyDescent="0.25">
      <c r="A661" t="s">
        <v>139</v>
      </c>
      <c r="B661" s="24">
        <v>45021</v>
      </c>
      <c r="C661" s="24">
        <v>45030</v>
      </c>
      <c r="D661" s="18">
        <v>60</v>
      </c>
      <c r="E661">
        <v>78</v>
      </c>
      <c r="F661" s="19">
        <f t="shared" si="91"/>
        <v>45091</v>
      </c>
      <c r="G661" s="24">
        <v>45105</v>
      </c>
      <c r="H661" s="20">
        <f t="shared" si="92"/>
        <v>14</v>
      </c>
      <c r="I661" s="21">
        <f t="shared" si="93"/>
        <v>1092</v>
      </c>
      <c r="J661" s="21">
        <f t="shared" si="94"/>
        <v>74</v>
      </c>
      <c r="K661" s="22">
        <f t="shared" si="95"/>
        <v>4</v>
      </c>
      <c r="L661" s="21">
        <f t="shared" si="96"/>
        <v>84</v>
      </c>
      <c r="M661" s="21">
        <f t="shared" si="97"/>
        <v>75</v>
      </c>
      <c r="N661" s="21">
        <f t="shared" si="98"/>
        <v>6552</v>
      </c>
      <c r="O661" s="23">
        <f t="shared" si="99"/>
        <v>5850</v>
      </c>
      <c r="P661" t="s">
        <v>23</v>
      </c>
      <c r="Q661" t="s">
        <v>24</v>
      </c>
      <c r="R661" t="s">
        <v>1898</v>
      </c>
      <c r="S661">
        <v>4308</v>
      </c>
      <c r="T661" s="24">
        <v>45105</v>
      </c>
    </row>
    <row r="662" spans="1:20" x14ac:dyDescent="0.25">
      <c r="A662" t="s">
        <v>140</v>
      </c>
      <c r="B662" s="24">
        <v>45021</v>
      </c>
      <c r="C662" s="24">
        <v>45027</v>
      </c>
      <c r="D662" s="18">
        <v>60</v>
      </c>
      <c r="E662">
        <v>431.36</v>
      </c>
      <c r="F662" s="19">
        <f t="shared" si="91"/>
        <v>45088</v>
      </c>
      <c r="G662" s="24">
        <v>45105</v>
      </c>
      <c r="H662" s="20">
        <f t="shared" si="92"/>
        <v>17</v>
      </c>
      <c r="I662" s="21">
        <f t="shared" si="93"/>
        <v>7333.12</v>
      </c>
      <c r="J662" s="21">
        <f t="shared" si="94"/>
        <v>77</v>
      </c>
      <c r="K662" s="22">
        <f t="shared" si="95"/>
        <v>354.36</v>
      </c>
      <c r="L662" s="21">
        <f t="shared" si="96"/>
        <v>84</v>
      </c>
      <c r="M662" s="21">
        <f t="shared" si="97"/>
        <v>78</v>
      </c>
      <c r="N662" s="21">
        <f t="shared" si="98"/>
        <v>36234.239999999998</v>
      </c>
      <c r="O662" s="23">
        <f t="shared" si="99"/>
        <v>33646.080000000002</v>
      </c>
      <c r="P662" t="s">
        <v>23</v>
      </c>
      <c r="Q662" t="s">
        <v>24</v>
      </c>
      <c r="R662" t="s">
        <v>1898</v>
      </c>
      <c r="S662">
        <v>4378</v>
      </c>
      <c r="T662" s="24">
        <v>45105</v>
      </c>
    </row>
    <row r="663" spans="1:20" x14ac:dyDescent="0.25">
      <c r="A663" t="s">
        <v>580</v>
      </c>
      <c r="B663" s="24">
        <v>44840</v>
      </c>
      <c r="C663" s="24">
        <v>44860</v>
      </c>
      <c r="D663" s="18">
        <v>60</v>
      </c>
      <c r="E663" s="26">
        <v>3256</v>
      </c>
      <c r="F663" s="19">
        <f t="shared" si="91"/>
        <v>44921</v>
      </c>
      <c r="G663" s="24">
        <v>45023</v>
      </c>
      <c r="H663" s="20">
        <f t="shared" si="92"/>
        <v>102</v>
      </c>
      <c r="I663" s="21">
        <f t="shared" si="93"/>
        <v>332112</v>
      </c>
      <c r="J663" s="21">
        <f t="shared" si="94"/>
        <v>161</v>
      </c>
      <c r="K663" s="22">
        <f t="shared" si="95"/>
        <v>3095</v>
      </c>
      <c r="L663" s="21">
        <f t="shared" si="96"/>
        <v>183</v>
      </c>
      <c r="M663" s="21">
        <f t="shared" si="97"/>
        <v>163</v>
      </c>
      <c r="N663" s="21">
        <f t="shared" si="98"/>
        <v>595848</v>
      </c>
      <c r="O663" s="23">
        <f t="shared" si="99"/>
        <v>530728</v>
      </c>
      <c r="P663" t="s">
        <v>23</v>
      </c>
      <c r="Q663" t="s">
        <v>24</v>
      </c>
      <c r="R663" t="s">
        <v>1899</v>
      </c>
      <c r="S663">
        <v>2579</v>
      </c>
      <c r="T663" s="24">
        <v>45023</v>
      </c>
    </row>
    <row r="664" spans="1:20" x14ac:dyDescent="0.25">
      <c r="A664" t="s">
        <v>581</v>
      </c>
      <c r="B664" s="24">
        <v>44840</v>
      </c>
      <c r="C664" s="24">
        <v>44860</v>
      </c>
      <c r="D664" s="18">
        <v>60</v>
      </c>
      <c r="E664">
        <v>150</v>
      </c>
      <c r="F664" s="19">
        <f t="shared" si="91"/>
        <v>44921</v>
      </c>
      <c r="G664" s="24">
        <v>45023</v>
      </c>
      <c r="H664" s="20">
        <f t="shared" si="92"/>
        <v>102</v>
      </c>
      <c r="I664" s="21">
        <f t="shared" si="93"/>
        <v>15300</v>
      </c>
      <c r="J664" s="21">
        <f t="shared" si="94"/>
        <v>161</v>
      </c>
      <c r="K664" s="22">
        <f t="shared" si="95"/>
        <v>-11</v>
      </c>
      <c r="L664" s="21">
        <f t="shared" si="96"/>
        <v>183</v>
      </c>
      <c r="M664" s="21">
        <f t="shared" si="97"/>
        <v>163</v>
      </c>
      <c r="N664" s="21">
        <f t="shared" si="98"/>
        <v>27450</v>
      </c>
      <c r="O664" s="23">
        <f t="shared" si="99"/>
        <v>24450</v>
      </c>
      <c r="P664" t="s">
        <v>23</v>
      </c>
      <c r="Q664" t="s">
        <v>24</v>
      </c>
      <c r="R664" t="s">
        <v>1899</v>
      </c>
      <c r="S664">
        <v>2579</v>
      </c>
      <c r="T664" s="24">
        <v>45023</v>
      </c>
    </row>
    <row r="665" spans="1:20" x14ac:dyDescent="0.25">
      <c r="A665" t="s">
        <v>582</v>
      </c>
      <c r="B665" s="24">
        <v>44887</v>
      </c>
      <c r="C665" s="24">
        <v>44899</v>
      </c>
      <c r="D665" s="18">
        <v>60</v>
      </c>
      <c r="E665" s="26">
        <v>3700</v>
      </c>
      <c r="F665" s="19">
        <f t="shared" si="91"/>
        <v>44961</v>
      </c>
      <c r="G665" s="24">
        <v>45023</v>
      </c>
      <c r="H665" s="20">
        <f t="shared" si="92"/>
        <v>62</v>
      </c>
      <c r="I665" s="21">
        <f t="shared" si="93"/>
        <v>229400</v>
      </c>
      <c r="J665" s="21">
        <f t="shared" si="94"/>
        <v>123</v>
      </c>
      <c r="K665" s="22">
        <f t="shared" si="95"/>
        <v>3577</v>
      </c>
      <c r="L665" s="21">
        <f t="shared" si="96"/>
        <v>136</v>
      </c>
      <c r="M665" s="21">
        <f t="shared" si="97"/>
        <v>124</v>
      </c>
      <c r="N665" s="21">
        <f t="shared" si="98"/>
        <v>503200</v>
      </c>
      <c r="O665" s="23">
        <f t="shared" si="99"/>
        <v>458800</v>
      </c>
      <c r="P665" t="s">
        <v>23</v>
      </c>
      <c r="Q665" t="s">
        <v>24</v>
      </c>
      <c r="R665" t="s">
        <v>1899</v>
      </c>
      <c r="S665">
        <v>2579</v>
      </c>
      <c r="T665" s="24">
        <v>45023</v>
      </c>
    </row>
    <row r="666" spans="1:20" x14ac:dyDescent="0.25">
      <c r="A666" t="s">
        <v>583</v>
      </c>
      <c r="B666" s="24">
        <v>44887</v>
      </c>
      <c r="C666" s="24">
        <v>44899</v>
      </c>
      <c r="D666" s="18">
        <v>60</v>
      </c>
      <c r="E666" s="26">
        <v>4292</v>
      </c>
      <c r="F666" s="19">
        <f t="shared" si="91"/>
        <v>44961</v>
      </c>
      <c r="G666" s="24">
        <v>45023</v>
      </c>
      <c r="H666" s="20">
        <f t="shared" si="92"/>
        <v>62</v>
      </c>
      <c r="I666" s="21">
        <f t="shared" si="93"/>
        <v>266104</v>
      </c>
      <c r="J666" s="21">
        <f t="shared" si="94"/>
        <v>123</v>
      </c>
      <c r="K666" s="22">
        <f t="shared" si="95"/>
        <v>4169</v>
      </c>
      <c r="L666" s="21">
        <f t="shared" si="96"/>
        <v>136</v>
      </c>
      <c r="M666" s="21">
        <f t="shared" si="97"/>
        <v>124</v>
      </c>
      <c r="N666" s="21">
        <f t="shared" si="98"/>
        <v>583712</v>
      </c>
      <c r="O666" s="23">
        <f t="shared" si="99"/>
        <v>532208</v>
      </c>
      <c r="P666" t="s">
        <v>23</v>
      </c>
      <c r="Q666" t="s">
        <v>24</v>
      </c>
      <c r="R666" t="s">
        <v>1899</v>
      </c>
      <c r="S666">
        <v>2579</v>
      </c>
      <c r="T666" s="24">
        <v>45023</v>
      </c>
    </row>
    <row r="667" spans="1:20" x14ac:dyDescent="0.25">
      <c r="A667" t="s">
        <v>584</v>
      </c>
      <c r="B667" s="24">
        <v>44888</v>
      </c>
      <c r="C667" s="24">
        <v>44907</v>
      </c>
      <c r="D667" s="18">
        <v>60</v>
      </c>
      <c r="E667">
        <v>250</v>
      </c>
      <c r="F667" s="19">
        <f t="shared" si="91"/>
        <v>44969</v>
      </c>
      <c r="G667" s="24">
        <v>45023</v>
      </c>
      <c r="H667" s="20">
        <f t="shared" si="92"/>
        <v>54</v>
      </c>
      <c r="I667" s="21">
        <f t="shared" si="93"/>
        <v>13500</v>
      </c>
      <c r="J667" s="21">
        <f t="shared" si="94"/>
        <v>115</v>
      </c>
      <c r="K667" s="22">
        <f t="shared" si="95"/>
        <v>135</v>
      </c>
      <c r="L667" s="21">
        <f t="shared" si="96"/>
        <v>135</v>
      </c>
      <c r="M667" s="21">
        <f t="shared" si="97"/>
        <v>116</v>
      </c>
      <c r="N667" s="21">
        <f t="shared" si="98"/>
        <v>33750</v>
      </c>
      <c r="O667" s="23">
        <f t="shared" si="99"/>
        <v>29000</v>
      </c>
      <c r="P667" t="s">
        <v>23</v>
      </c>
      <c r="Q667" t="s">
        <v>24</v>
      </c>
      <c r="R667" t="s">
        <v>1899</v>
      </c>
      <c r="S667">
        <v>2579</v>
      </c>
      <c r="T667" s="24">
        <v>45023</v>
      </c>
    </row>
    <row r="668" spans="1:20" x14ac:dyDescent="0.25">
      <c r="A668" t="s">
        <v>585</v>
      </c>
      <c r="B668" s="24">
        <v>44865</v>
      </c>
      <c r="C668" s="24">
        <v>44882</v>
      </c>
      <c r="D668" s="18">
        <v>60</v>
      </c>
      <c r="E668" s="26">
        <v>1264.69</v>
      </c>
      <c r="F668" s="19">
        <f t="shared" si="91"/>
        <v>44943</v>
      </c>
      <c r="G668" s="24">
        <v>45027</v>
      </c>
      <c r="H668" s="20">
        <f t="shared" si="92"/>
        <v>84</v>
      </c>
      <c r="I668" s="21">
        <f t="shared" si="93"/>
        <v>106233.96</v>
      </c>
      <c r="J668" s="21">
        <f t="shared" si="94"/>
        <v>144</v>
      </c>
      <c r="K668" s="22">
        <f t="shared" si="95"/>
        <v>1120.69</v>
      </c>
      <c r="L668" s="21">
        <f t="shared" si="96"/>
        <v>162</v>
      </c>
      <c r="M668" s="21">
        <f t="shared" si="97"/>
        <v>145</v>
      </c>
      <c r="N668" s="21">
        <f t="shared" si="98"/>
        <v>204879.78</v>
      </c>
      <c r="O668" s="23">
        <f t="shared" si="99"/>
        <v>183380.05000000002</v>
      </c>
      <c r="P668" t="s">
        <v>23</v>
      </c>
      <c r="Q668" t="s">
        <v>24</v>
      </c>
      <c r="R668" t="s">
        <v>1900</v>
      </c>
      <c r="S668">
        <v>2633</v>
      </c>
      <c r="T668" s="24">
        <v>45027</v>
      </c>
    </row>
    <row r="669" spans="1:20" x14ac:dyDescent="0.25">
      <c r="A669" t="s">
        <v>586</v>
      </c>
      <c r="B669" s="24">
        <v>44883</v>
      </c>
      <c r="C669" s="24">
        <v>44894</v>
      </c>
      <c r="D669" s="18">
        <v>60</v>
      </c>
      <c r="E669" s="26">
        <v>10134.9</v>
      </c>
      <c r="F669" s="19">
        <f t="shared" si="91"/>
        <v>44955</v>
      </c>
      <c r="G669" s="24">
        <v>45036</v>
      </c>
      <c r="H669" s="20">
        <f t="shared" si="92"/>
        <v>81</v>
      </c>
      <c r="I669" s="21">
        <f t="shared" si="93"/>
        <v>820926.9</v>
      </c>
      <c r="J669" s="21">
        <f t="shared" si="94"/>
        <v>141</v>
      </c>
      <c r="K669" s="22">
        <f t="shared" si="95"/>
        <v>9993.9</v>
      </c>
      <c r="L669" s="21">
        <f t="shared" si="96"/>
        <v>153</v>
      </c>
      <c r="M669" s="21">
        <f t="shared" si="97"/>
        <v>142</v>
      </c>
      <c r="N669" s="21">
        <f t="shared" si="98"/>
        <v>1550639.7</v>
      </c>
      <c r="O669" s="23">
        <f t="shared" si="99"/>
        <v>1439155.8</v>
      </c>
      <c r="P669" t="s">
        <v>23</v>
      </c>
      <c r="Q669" t="s">
        <v>24</v>
      </c>
      <c r="R669" t="s">
        <v>1901</v>
      </c>
      <c r="S669">
        <v>2730</v>
      </c>
      <c r="T669" s="24">
        <v>45036</v>
      </c>
    </row>
    <row r="670" spans="1:20" x14ac:dyDescent="0.25">
      <c r="A670" t="s">
        <v>587</v>
      </c>
      <c r="B670" s="24">
        <v>44902</v>
      </c>
      <c r="C670" s="24">
        <v>44915</v>
      </c>
      <c r="D670" s="18">
        <v>60</v>
      </c>
      <c r="E670" s="26">
        <v>2026.98</v>
      </c>
      <c r="F670" s="19">
        <f t="shared" si="91"/>
        <v>44977</v>
      </c>
      <c r="G670" s="24">
        <v>45036</v>
      </c>
      <c r="H670" s="20">
        <f t="shared" si="92"/>
        <v>59</v>
      </c>
      <c r="I670" s="21">
        <f t="shared" si="93"/>
        <v>119591.82</v>
      </c>
      <c r="J670" s="21">
        <f t="shared" si="94"/>
        <v>120</v>
      </c>
      <c r="K670" s="22">
        <f t="shared" si="95"/>
        <v>1906.98</v>
      </c>
      <c r="L670" s="21">
        <f t="shared" si="96"/>
        <v>134</v>
      </c>
      <c r="M670" s="21">
        <f t="shared" si="97"/>
        <v>121</v>
      </c>
      <c r="N670" s="21">
        <f t="shared" si="98"/>
        <v>271615.32</v>
      </c>
      <c r="O670" s="23">
        <f t="shared" si="99"/>
        <v>245264.58000000002</v>
      </c>
      <c r="P670" t="s">
        <v>23</v>
      </c>
      <c r="Q670" t="s">
        <v>24</v>
      </c>
      <c r="R670" t="s">
        <v>1901</v>
      </c>
      <c r="S670">
        <v>2730</v>
      </c>
      <c r="T670" s="24">
        <v>45036</v>
      </c>
    </row>
    <row r="671" spans="1:20" x14ac:dyDescent="0.25">
      <c r="A671" t="s">
        <v>588</v>
      </c>
      <c r="B671" s="24">
        <v>44915</v>
      </c>
      <c r="C671" s="24">
        <v>44917</v>
      </c>
      <c r="D671" s="18">
        <v>60</v>
      </c>
      <c r="E671">
        <v>346.39</v>
      </c>
      <c r="F671" s="19">
        <f t="shared" si="91"/>
        <v>44979</v>
      </c>
      <c r="G671" s="24">
        <v>45036</v>
      </c>
      <c r="H671" s="20">
        <f t="shared" si="92"/>
        <v>57</v>
      </c>
      <c r="I671" s="21">
        <f t="shared" si="93"/>
        <v>19744.23</v>
      </c>
      <c r="J671" s="21">
        <f t="shared" si="94"/>
        <v>118</v>
      </c>
      <c r="K671" s="22">
        <f t="shared" si="95"/>
        <v>228.39</v>
      </c>
      <c r="L671" s="21">
        <f t="shared" si="96"/>
        <v>121</v>
      </c>
      <c r="M671" s="21">
        <f t="shared" si="97"/>
        <v>119</v>
      </c>
      <c r="N671" s="21">
        <f t="shared" si="98"/>
        <v>41913.189999999995</v>
      </c>
      <c r="O671" s="23">
        <f t="shared" si="99"/>
        <v>41220.409999999996</v>
      </c>
      <c r="P671" t="s">
        <v>23</v>
      </c>
      <c r="Q671" t="s">
        <v>24</v>
      </c>
      <c r="R671" t="s">
        <v>1901</v>
      </c>
      <c r="S671">
        <v>2730</v>
      </c>
      <c r="T671" s="24">
        <v>45036</v>
      </c>
    </row>
    <row r="672" spans="1:20" x14ac:dyDescent="0.25">
      <c r="A672" t="s">
        <v>589</v>
      </c>
      <c r="B672" s="24">
        <v>44267</v>
      </c>
      <c r="C672" s="24">
        <v>45056</v>
      </c>
      <c r="D672" s="18">
        <v>60</v>
      </c>
      <c r="E672">
        <v>-97.38</v>
      </c>
      <c r="F672" s="19">
        <f t="shared" si="91"/>
        <v>45117</v>
      </c>
      <c r="G672" s="24">
        <v>45084</v>
      </c>
      <c r="H672" s="20">
        <f t="shared" si="92"/>
        <v>-33</v>
      </c>
      <c r="I672" s="21">
        <f t="shared" si="93"/>
        <v>3213.54</v>
      </c>
      <c r="J672" s="21">
        <f t="shared" si="94"/>
        <v>27</v>
      </c>
      <c r="K672" s="22">
        <f t="shared" si="95"/>
        <v>-124.38</v>
      </c>
      <c r="L672" s="21">
        <f t="shared" si="96"/>
        <v>817</v>
      </c>
      <c r="M672" s="21">
        <f t="shared" si="97"/>
        <v>28</v>
      </c>
      <c r="N672" s="21">
        <f t="shared" si="98"/>
        <v>-79559.459999999992</v>
      </c>
      <c r="O672" s="23">
        <f t="shared" si="99"/>
        <v>-2726.64</v>
      </c>
      <c r="P672" t="s">
        <v>23</v>
      </c>
      <c r="Q672" t="s">
        <v>24</v>
      </c>
      <c r="R672" t="s">
        <v>1902</v>
      </c>
      <c r="S672">
        <v>4125</v>
      </c>
      <c r="T672" s="24">
        <v>45084</v>
      </c>
    </row>
    <row r="673" spans="1:20" x14ac:dyDescent="0.25">
      <c r="A673" t="s">
        <v>590</v>
      </c>
      <c r="B673" s="24">
        <v>44924</v>
      </c>
      <c r="C673" s="24">
        <v>45056</v>
      </c>
      <c r="D673" s="18">
        <v>60</v>
      </c>
      <c r="E673" s="26">
        <v>-3800.19</v>
      </c>
      <c r="F673" s="19">
        <f t="shared" si="91"/>
        <v>45117</v>
      </c>
      <c r="G673" s="24">
        <v>45084</v>
      </c>
      <c r="H673" s="20">
        <f t="shared" si="92"/>
        <v>-33</v>
      </c>
      <c r="I673" s="21">
        <f t="shared" si="93"/>
        <v>125406.27</v>
      </c>
      <c r="J673" s="21">
        <f t="shared" si="94"/>
        <v>27</v>
      </c>
      <c r="K673" s="22">
        <f t="shared" si="95"/>
        <v>-3827.19</v>
      </c>
      <c r="L673" s="21">
        <f t="shared" si="96"/>
        <v>160</v>
      </c>
      <c r="M673" s="21">
        <f t="shared" si="97"/>
        <v>28</v>
      </c>
      <c r="N673" s="21">
        <f t="shared" si="98"/>
        <v>-608030.4</v>
      </c>
      <c r="O673" s="23">
        <f t="shared" si="99"/>
        <v>-106405.32</v>
      </c>
      <c r="P673" t="s">
        <v>23</v>
      </c>
      <c r="Q673" t="s">
        <v>24</v>
      </c>
      <c r="R673" t="s">
        <v>1902</v>
      </c>
      <c r="S673">
        <v>4125</v>
      </c>
      <c r="T673" s="24">
        <v>45084</v>
      </c>
    </row>
    <row r="674" spans="1:20" x14ac:dyDescent="0.25">
      <c r="A674" t="s">
        <v>591</v>
      </c>
      <c r="B674" s="24">
        <v>44804</v>
      </c>
      <c r="C674" s="24">
        <v>44807</v>
      </c>
      <c r="D674" s="18">
        <v>60</v>
      </c>
      <c r="E674">
        <v>300</v>
      </c>
      <c r="F674" s="19">
        <f t="shared" si="91"/>
        <v>44868</v>
      </c>
      <c r="G674" s="24">
        <v>45027</v>
      </c>
      <c r="H674" s="20">
        <f t="shared" si="92"/>
        <v>159</v>
      </c>
      <c r="I674" s="21">
        <f t="shared" si="93"/>
        <v>47700</v>
      </c>
      <c r="J674" s="21">
        <f t="shared" si="94"/>
        <v>218</v>
      </c>
      <c r="K674" s="22">
        <f t="shared" si="95"/>
        <v>82</v>
      </c>
      <c r="L674" s="21">
        <f t="shared" si="96"/>
        <v>223</v>
      </c>
      <c r="M674" s="21">
        <f t="shared" si="97"/>
        <v>220</v>
      </c>
      <c r="N674" s="21">
        <f t="shared" si="98"/>
        <v>66900</v>
      </c>
      <c r="O674" s="23">
        <f t="shared" si="99"/>
        <v>66000</v>
      </c>
      <c r="P674" t="s">
        <v>23</v>
      </c>
      <c r="Q674" t="s">
        <v>24</v>
      </c>
      <c r="R674" t="s">
        <v>1903</v>
      </c>
      <c r="S674">
        <v>2647</v>
      </c>
      <c r="T674" s="24">
        <v>45027</v>
      </c>
    </row>
    <row r="675" spans="1:20" x14ac:dyDescent="0.25">
      <c r="A675" t="s">
        <v>592</v>
      </c>
      <c r="B675" s="24">
        <v>44834</v>
      </c>
      <c r="C675" s="24">
        <v>44841</v>
      </c>
      <c r="D675" s="18">
        <v>60</v>
      </c>
      <c r="E675">
        <v>300</v>
      </c>
      <c r="F675" s="19">
        <f t="shared" si="91"/>
        <v>44902</v>
      </c>
      <c r="G675" s="24">
        <v>45027</v>
      </c>
      <c r="H675" s="20">
        <f t="shared" si="92"/>
        <v>125</v>
      </c>
      <c r="I675" s="21">
        <f t="shared" si="93"/>
        <v>37500</v>
      </c>
      <c r="J675" s="21">
        <f t="shared" si="94"/>
        <v>184</v>
      </c>
      <c r="K675" s="22">
        <f t="shared" si="95"/>
        <v>116</v>
      </c>
      <c r="L675" s="21">
        <f t="shared" si="96"/>
        <v>193</v>
      </c>
      <c r="M675" s="21">
        <f t="shared" si="97"/>
        <v>186</v>
      </c>
      <c r="N675" s="21">
        <f t="shared" si="98"/>
        <v>57900</v>
      </c>
      <c r="O675" s="23">
        <f t="shared" si="99"/>
        <v>55800</v>
      </c>
      <c r="P675" t="s">
        <v>23</v>
      </c>
      <c r="Q675" t="s">
        <v>24</v>
      </c>
      <c r="R675" t="s">
        <v>1903</v>
      </c>
      <c r="S675">
        <v>2647</v>
      </c>
      <c r="T675" s="24">
        <v>45027</v>
      </c>
    </row>
    <row r="676" spans="1:20" x14ac:dyDescent="0.25">
      <c r="A676" t="s">
        <v>593</v>
      </c>
      <c r="B676" s="24">
        <v>44895</v>
      </c>
      <c r="C676" s="24">
        <v>44899</v>
      </c>
      <c r="D676" s="18">
        <v>60</v>
      </c>
      <c r="E676">
        <v>114</v>
      </c>
      <c r="F676" s="19">
        <f t="shared" si="91"/>
        <v>44961</v>
      </c>
      <c r="G676" s="24">
        <v>45027</v>
      </c>
      <c r="H676" s="20">
        <f t="shared" si="92"/>
        <v>66</v>
      </c>
      <c r="I676" s="21">
        <f t="shared" si="93"/>
        <v>7524</v>
      </c>
      <c r="J676" s="21">
        <f t="shared" si="94"/>
        <v>127</v>
      </c>
      <c r="K676" s="22">
        <f t="shared" si="95"/>
        <v>-13</v>
      </c>
      <c r="L676" s="21">
        <f t="shared" si="96"/>
        <v>132</v>
      </c>
      <c r="M676" s="21">
        <f t="shared" si="97"/>
        <v>128</v>
      </c>
      <c r="N676" s="21">
        <f t="shared" si="98"/>
        <v>15048</v>
      </c>
      <c r="O676" s="23">
        <f t="shared" si="99"/>
        <v>14592</v>
      </c>
      <c r="P676" t="s">
        <v>23</v>
      </c>
      <c r="Q676" t="s">
        <v>24</v>
      </c>
      <c r="R676" t="s">
        <v>1903</v>
      </c>
      <c r="S676">
        <v>2647</v>
      </c>
      <c r="T676" s="24">
        <v>45027</v>
      </c>
    </row>
    <row r="677" spans="1:20" x14ac:dyDescent="0.25">
      <c r="A677" t="s">
        <v>594</v>
      </c>
      <c r="B677" s="24">
        <v>44957</v>
      </c>
      <c r="C677" s="24">
        <v>44962</v>
      </c>
      <c r="D677" s="18">
        <v>60</v>
      </c>
      <c r="E677">
        <v>300</v>
      </c>
      <c r="F677" s="19">
        <f t="shared" si="91"/>
        <v>45021</v>
      </c>
      <c r="G677" s="24">
        <v>45027</v>
      </c>
      <c r="H677" s="20">
        <f t="shared" si="92"/>
        <v>6</v>
      </c>
      <c r="I677" s="21">
        <f t="shared" si="93"/>
        <v>1800</v>
      </c>
      <c r="J677" s="21">
        <f t="shared" si="94"/>
        <v>66</v>
      </c>
      <c r="K677" s="22">
        <f t="shared" si="95"/>
        <v>234</v>
      </c>
      <c r="L677" s="21">
        <f t="shared" si="96"/>
        <v>70</v>
      </c>
      <c r="M677" s="21">
        <f t="shared" si="97"/>
        <v>65</v>
      </c>
      <c r="N677" s="21">
        <f t="shared" si="98"/>
        <v>21000</v>
      </c>
      <c r="O677" s="23">
        <f t="shared" si="99"/>
        <v>19500</v>
      </c>
      <c r="P677" t="s">
        <v>23</v>
      </c>
      <c r="Q677" t="s">
        <v>24</v>
      </c>
      <c r="R677" t="s">
        <v>1903</v>
      </c>
      <c r="S677">
        <v>2647</v>
      </c>
      <c r="T677" s="24">
        <v>45027</v>
      </c>
    </row>
    <row r="678" spans="1:20" x14ac:dyDescent="0.25">
      <c r="A678" t="s">
        <v>595</v>
      </c>
      <c r="B678" s="24">
        <v>44938</v>
      </c>
      <c r="C678" s="24">
        <v>44942</v>
      </c>
      <c r="D678" s="18">
        <v>60</v>
      </c>
      <c r="E678">
        <v>95.98</v>
      </c>
      <c r="F678" s="19">
        <f t="shared" si="91"/>
        <v>45001</v>
      </c>
      <c r="G678" s="24">
        <v>45036</v>
      </c>
      <c r="H678" s="20">
        <f t="shared" si="92"/>
        <v>35</v>
      </c>
      <c r="I678" s="21">
        <f t="shared" si="93"/>
        <v>3359.3</v>
      </c>
      <c r="J678" s="21">
        <f t="shared" si="94"/>
        <v>94</v>
      </c>
      <c r="K678" s="22">
        <f t="shared" si="95"/>
        <v>1.980000000000004</v>
      </c>
      <c r="L678" s="21">
        <f t="shared" si="96"/>
        <v>98</v>
      </c>
      <c r="M678" s="21">
        <f t="shared" si="97"/>
        <v>94</v>
      </c>
      <c r="N678" s="21">
        <f t="shared" si="98"/>
        <v>9406.0400000000009</v>
      </c>
      <c r="O678" s="23">
        <f t="shared" si="99"/>
        <v>9022.1200000000008</v>
      </c>
      <c r="P678" t="s">
        <v>23</v>
      </c>
      <c r="Q678" t="s">
        <v>24</v>
      </c>
      <c r="R678" t="s">
        <v>1904</v>
      </c>
      <c r="S678">
        <v>2728</v>
      </c>
      <c r="T678" s="24">
        <v>45036</v>
      </c>
    </row>
    <row r="679" spans="1:20" x14ac:dyDescent="0.25">
      <c r="A679" t="s">
        <v>596</v>
      </c>
      <c r="B679" s="24">
        <v>44939</v>
      </c>
      <c r="C679" s="24">
        <v>44942</v>
      </c>
      <c r="D679" s="18">
        <v>60</v>
      </c>
      <c r="E679">
        <v>435</v>
      </c>
      <c r="F679" s="19">
        <f t="shared" si="91"/>
        <v>45001</v>
      </c>
      <c r="G679" s="24">
        <v>45036</v>
      </c>
      <c r="H679" s="20">
        <f t="shared" si="92"/>
        <v>35</v>
      </c>
      <c r="I679" s="21">
        <f t="shared" si="93"/>
        <v>15225</v>
      </c>
      <c r="J679" s="21">
        <f t="shared" si="94"/>
        <v>94</v>
      </c>
      <c r="K679" s="22">
        <f t="shared" si="95"/>
        <v>341</v>
      </c>
      <c r="L679" s="21">
        <f t="shared" si="96"/>
        <v>97</v>
      </c>
      <c r="M679" s="21">
        <f t="shared" si="97"/>
        <v>94</v>
      </c>
      <c r="N679" s="21">
        <f t="shared" si="98"/>
        <v>42195</v>
      </c>
      <c r="O679" s="23">
        <f t="shared" si="99"/>
        <v>40890</v>
      </c>
      <c r="P679" t="s">
        <v>23</v>
      </c>
      <c r="Q679" t="s">
        <v>24</v>
      </c>
      <c r="R679" t="s">
        <v>1904</v>
      </c>
      <c r="S679">
        <v>2728</v>
      </c>
      <c r="T679" s="24">
        <v>45036</v>
      </c>
    </row>
    <row r="680" spans="1:20" x14ac:dyDescent="0.25">
      <c r="A680" t="s">
        <v>597</v>
      </c>
      <c r="B680" s="24">
        <v>44965</v>
      </c>
      <c r="C680" s="24">
        <v>44973</v>
      </c>
      <c r="D680" s="18">
        <v>60</v>
      </c>
      <c r="E680">
        <v>40</v>
      </c>
      <c r="F680" s="19">
        <f t="shared" si="91"/>
        <v>45032</v>
      </c>
      <c r="G680" s="24">
        <v>45036</v>
      </c>
      <c r="H680" s="20">
        <f t="shared" si="92"/>
        <v>4</v>
      </c>
      <c r="I680" s="21">
        <f t="shared" si="93"/>
        <v>160</v>
      </c>
      <c r="J680" s="21">
        <f t="shared" si="94"/>
        <v>64</v>
      </c>
      <c r="K680" s="22">
        <f t="shared" si="95"/>
        <v>-24</v>
      </c>
      <c r="L680" s="21">
        <f t="shared" si="96"/>
        <v>71</v>
      </c>
      <c r="M680" s="21">
        <f t="shared" si="97"/>
        <v>63</v>
      </c>
      <c r="N680" s="21">
        <f t="shared" si="98"/>
        <v>2840</v>
      </c>
      <c r="O680" s="23">
        <f t="shared" si="99"/>
        <v>2520</v>
      </c>
      <c r="P680" t="s">
        <v>23</v>
      </c>
      <c r="Q680" t="s">
        <v>24</v>
      </c>
      <c r="R680" t="s">
        <v>1904</v>
      </c>
      <c r="S680">
        <v>2728</v>
      </c>
      <c r="T680" s="24">
        <v>45036</v>
      </c>
    </row>
    <row r="681" spans="1:20" x14ac:dyDescent="0.25">
      <c r="A681" t="s">
        <v>598</v>
      </c>
      <c r="B681" s="24">
        <v>44967</v>
      </c>
      <c r="C681" s="24">
        <v>44973</v>
      </c>
      <c r="D681" s="18">
        <v>60</v>
      </c>
      <c r="E681" s="26">
        <v>1218.3800000000001</v>
      </c>
      <c r="F681" s="19">
        <f t="shared" si="91"/>
        <v>45032</v>
      </c>
      <c r="G681" s="24">
        <v>45036</v>
      </c>
      <c r="H681" s="20">
        <f t="shared" si="92"/>
        <v>4</v>
      </c>
      <c r="I681" s="21">
        <f t="shared" si="93"/>
        <v>4873.5200000000004</v>
      </c>
      <c r="J681" s="21">
        <f t="shared" si="94"/>
        <v>64</v>
      </c>
      <c r="K681" s="22">
        <f t="shared" si="95"/>
        <v>1154.3800000000001</v>
      </c>
      <c r="L681" s="21">
        <f t="shared" si="96"/>
        <v>69</v>
      </c>
      <c r="M681" s="21">
        <f t="shared" si="97"/>
        <v>63</v>
      </c>
      <c r="N681" s="21">
        <f t="shared" si="98"/>
        <v>84068.22</v>
      </c>
      <c r="O681" s="23">
        <f t="shared" si="99"/>
        <v>76757.94</v>
      </c>
      <c r="P681" t="s">
        <v>23</v>
      </c>
      <c r="Q681" t="s">
        <v>24</v>
      </c>
      <c r="R681" t="s">
        <v>1904</v>
      </c>
      <c r="S681">
        <v>2728</v>
      </c>
      <c r="T681" s="24">
        <v>45036</v>
      </c>
    </row>
    <row r="682" spans="1:20" x14ac:dyDescent="0.25">
      <c r="A682" t="s">
        <v>599</v>
      </c>
      <c r="B682" s="24">
        <v>44973</v>
      </c>
      <c r="C682" s="24">
        <v>44978</v>
      </c>
      <c r="D682" s="18">
        <v>60</v>
      </c>
      <c r="E682">
        <v>435</v>
      </c>
      <c r="F682" s="19">
        <f t="shared" si="91"/>
        <v>45037</v>
      </c>
      <c r="G682" s="24">
        <v>45036</v>
      </c>
      <c r="H682" s="20">
        <f t="shared" si="92"/>
        <v>-1</v>
      </c>
      <c r="I682" s="21">
        <f t="shared" si="93"/>
        <v>-435</v>
      </c>
      <c r="J682" s="21">
        <f t="shared" si="94"/>
        <v>59</v>
      </c>
      <c r="K682" s="22">
        <f t="shared" si="95"/>
        <v>376</v>
      </c>
      <c r="L682" s="21">
        <f t="shared" si="96"/>
        <v>63</v>
      </c>
      <c r="M682" s="21">
        <f t="shared" si="97"/>
        <v>58</v>
      </c>
      <c r="N682" s="21">
        <f t="shared" si="98"/>
        <v>27405</v>
      </c>
      <c r="O682" s="23">
        <f t="shared" si="99"/>
        <v>25230</v>
      </c>
      <c r="P682" t="s">
        <v>23</v>
      </c>
      <c r="Q682" t="s">
        <v>24</v>
      </c>
      <c r="R682" t="s">
        <v>1904</v>
      </c>
      <c r="S682">
        <v>2728</v>
      </c>
      <c r="T682" s="24">
        <v>45036</v>
      </c>
    </row>
    <row r="683" spans="1:20" x14ac:dyDescent="0.25">
      <c r="A683" t="s">
        <v>600</v>
      </c>
      <c r="B683" s="24">
        <v>44979</v>
      </c>
      <c r="C683" s="24">
        <v>44981</v>
      </c>
      <c r="D683" s="18">
        <v>60</v>
      </c>
      <c r="E683">
        <v>95.98</v>
      </c>
      <c r="F683" s="19">
        <f t="shared" si="91"/>
        <v>45040</v>
      </c>
      <c r="G683" s="24">
        <v>45036</v>
      </c>
      <c r="H683" s="20">
        <f t="shared" si="92"/>
        <v>-4</v>
      </c>
      <c r="I683" s="21">
        <f t="shared" si="93"/>
        <v>-383.92</v>
      </c>
      <c r="J683" s="21">
        <f t="shared" si="94"/>
        <v>56</v>
      </c>
      <c r="K683" s="22">
        <f t="shared" si="95"/>
        <v>39.980000000000004</v>
      </c>
      <c r="L683" s="21">
        <f t="shared" si="96"/>
        <v>57</v>
      </c>
      <c r="M683" s="21">
        <f t="shared" si="97"/>
        <v>55</v>
      </c>
      <c r="N683" s="21">
        <f t="shared" si="98"/>
        <v>5470.8600000000006</v>
      </c>
      <c r="O683" s="23">
        <f t="shared" si="99"/>
        <v>5278.9000000000005</v>
      </c>
      <c r="P683" t="s">
        <v>23</v>
      </c>
      <c r="Q683" t="s">
        <v>24</v>
      </c>
      <c r="R683" t="s">
        <v>1904</v>
      </c>
      <c r="S683">
        <v>2728</v>
      </c>
      <c r="T683" s="24">
        <v>45036</v>
      </c>
    </row>
    <row r="684" spans="1:20" x14ac:dyDescent="0.25">
      <c r="A684" t="s">
        <v>601</v>
      </c>
      <c r="B684" s="24">
        <v>44991</v>
      </c>
      <c r="C684" s="24">
        <v>44995</v>
      </c>
      <c r="D684" s="18">
        <v>60</v>
      </c>
      <c r="E684">
        <v>92.98</v>
      </c>
      <c r="F684" s="19">
        <f t="shared" si="91"/>
        <v>45056</v>
      </c>
      <c r="G684" s="24">
        <v>45036</v>
      </c>
      <c r="H684" s="20">
        <f t="shared" si="92"/>
        <v>-20</v>
      </c>
      <c r="I684" s="21">
        <f t="shared" si="93"/>
        <v>-1859.6000000000001</v>
      </c>
      <c r="J684" s="21">
        <f t="shared" si="94"/>
        <v>40</v>
      </c>
      <c r="K684" s="22">
        <f t="shared" si="95"/>
        <v>52.980000000000004</v>
      </c>
      <c r="L684" s="21">
        <f t="shared" si="96"/>
        <v>45</v>
      </c>
      <c r="M684" s="21">
        <f t="shared" si="97"/>
        <v>41</v>
      </c>
      <c r="N684" s="21">
        <f t="shared" si="98"/>
        <v>4184.1000000000004</v>
      </c>
      <c r="O684" s="23">
        <f t="shared" si="99"/>
        <v>3812.1800000000003</v>
      </c>
      <c r="P684" t="s">
        <v>23</v>
      </c>
      <c r="Q684" t="s">
        <v>24</v>
      </c>
      <c r="R684" t="s">
        <v>1904</v>
      </c>
      <c r="S684">
        <v>2728</v>
      </c>
      <c r="T684" s="24">
        <v>45036</v>
      </c>
    </row>
    <row r="685" spans="1:20" x14ac:dyDescent="0.25">
      <c r="A685" t="s">
        <v>602</v>
      </c>
      <c r="B685" s="24">
        <v>44818</v>
      </c>
      <c r="C685" s="24">
        <v>44833</v>
      </c>
      <c r="D685" s="18">
        <v>60</v>
      </c>
      <c r="E685">
        <v>180</v>
      </c>
      <c r="F685" s="19">
        <f t="shared" si="91"/>
        <v>44894</v>
      </c>
      <c r="G685" s="24">
        <v>45027</v>
      </c>
      <c r="H685" s="20">
        <f t="shared" si="92"/>
        <v>133</v>
      </c>
      <c r="I685" s="21">
        <f t="shared" si="93"/>
        <v>23940</v>
      </c>
      <c r="J685" s="21">
        <f t="shared" si="94"/>
        <v>192</v>
      </c>
      <c r="K685" s="22">
        <f t="shared" si="95"/>
        <v>-12</v>
      </c>
      <c r="L685" s="21">
        <f t="shared" si="96"/>
        <v>209</v>
      </c>
      <c r="M685" s="21">
        <f t="shared" si="97"/>
        <v>194</v>
      </c>
      <c r="N685" s="21">
        <f t="shared" si="98"/>
        <v>37620</v>
      </c>
      <c r="O685" s="23">
        <f t="shared" si="99"/>
        <v>34920</v>
      </c>
      <c r="P685" t="s">
        <v>23</v>
      </c>
      <c r="Q685" t="s">
        <v>24</v>
      </c>
      <c r="R685" t="s">
        <v>1905</v>
      </c>
      <c r="S685">
        <v>2617</v>
      </c>
      <c r="T685" s="24">
        <v>45027</v>
      </c>
    </row>
    <row r="686" spans="1:20" x14ac:dyDescent="0.25">
      <c r="A686" t="s">
        <v>603</v>
      </c>
      <c r="B686" s="24">
        <v>44820</v>
      </c>
      <c r="C686" s="24">
        <v>44833</v>
      </c>
      <c r="D686" s="18">
        <v>60</v>
      </c>
      <c r="E686">
        <v>396</v>
      </c>
      <c r="F686" s="19">
        <f t="shared" si="91"/>
        <v>44894</v>
      </c>
      <c r="G686" s="24">
        <v>45027</v>
      </c>
      <c r="H686" s="20">
        <f t="shared" si="92"/>
        <v>133</v>
      </c>
      <c r="I686" s="21">
        <f t="shared" si="93"/>
        <v>52668</v>
      </c>
      <c r="J686" s="21">
        <f t="shared" si="94"/>
        <v>192</v>
      </c>
      <c r="K686" s="22">
        <f t="shared" si="95"/>
        <v>204</v>
      </c>
      <c r="L686" s="21">
        <f t="shared" si="96"/>
        <v>207</v>
      </c>
      <c r="M686" s="21">
        <f t="shared" si="97"/>
        <v>194</v>
      </c>
      <c r="N686" s="21">
        <f t="shared" si="98"/>
        <v>81972</v>
      </c>
      <c r="O686" s="23">
        <f t="shared" si="99"/>
        <v>76824</v>
      </c>
      <c r="P686" t="s">
        <v>23</v>
      </c>
      <c r="Q686" t="s">
        <v>24</v>
      </c>
      <c r="R686" t="s">
        <v>1905</v>
      </c>
      <c r="S686">
        <v>2617</v>
      </c>
      <c r="T686" s="24">
        <v>45027</v>
      </c>
    </row>
    <row r="687" spans="1:20" x14ac:dyDescent="0.25">
      <c r="A687" t="s">
        <v>604</v>
      </c>
      <c r="B687" s="24">
        <v>44844</v>
      </c>
      <c r="C687" s="24">
        <v>44860</v>
      </c>
      <c r="D687" s="18">
        <v>60</v>
      </c>
      <c r="E687" s="26">
        <v>1530</v>
      </c>
      <c r="F687" s="19">
        <f t="shared" si="91"/>
        <v>44921</v>
      </c>
      <c r="G687" s="24">
        <v>45027</v>
      </c>
      <c r="H687" s="20">
        <f t="shared" si="92"/>
        <v>106</v>
      </c>
      <c r="I687" s="21">
        <f t="shared" si="93"/>
        <v>162180</v>
      </c>
      <c r="J687" s="21">
        <f t="shared" si="94"/>
        <v>165</v>
      </c>
      <c r="K687" s="22">
        <f t="shared" si="95"/>
        <v>1365</v>
      </c>
      <c r="L687" s="21">
        <f t="shared" si="96"/>
        <v>183</v>
      </c>
      <c r="M687" s="21">
        <f t="shared" si="97"/>
        <v>167</v>
      </c>
      <c r="N687" s="21">
        <f t="shared" si="98"/>
        <v>279990</v>
      </c>
      <c r="O687" s="23">
        <f t="shared" si="99"/>
        <v>255510</v>
      </c>
      <c r="P687" t="s">
        <v>23</v>
      </c>
      <c r="Q687" t="s">
        <v>24</v>
      </c>
      <c r="R687" t="s">
        <v>1905</v>
      </c>
      <c r="S687">
        <v>2617</v>
      </c>
      <c r="T687" s="24">
        <v>45027</v>
      </c>
    </row>
    <row r="688" spans="1:20" x14ac:dyDescent="0.25">
      <c r="A688" t="s">
        <v>605</v>
      </c>
      <c r="B688" s="24">
        <v>44887</v>
      </c>
      <c r="C688" s="24">
        <v>44904</v>
      </c>
      <c r="D688" s="18">
        <v>60</v>
      </c>
      <c r="E688">
        <v>900</v>
      </c>
      <c r="F688" s="19">
        <f t="shared" si="91"/>
        <v>44966</v>
      </c>
      <c r="G688" s="24">
        <v>45027</v>
      </c>
      <c r="H688" s="20">
        <f t="shared" si="92"/>
        <v>61</v>
      </c>
      <c r="I688" s="21">
        <f t="shared" si="93"/>
        <v>54900</v>
      </c>
      <c r="J688" s="21">
        <f t="shared" si="94"/>
        <v>122</v>
      </c>
      <c r="K688" s="22">
        <f t="shared" si="95"/>
        <v>778</v>
      </c>
      <c r="L688" s="21">
        <f t="shared" si="96"/>
        <v>140</v>
      </c>
      <c r="M688" s="21">
        <f t="shared" si="97"/>
        <v>123</v>
      </c>
      <c r="N688" s="21">
        <f t="shared" si="98"/>
        <v>126000</v>
      </c>
      <c r="O688" s="23">
        <f t="shared" si="99"/>
        <v>110700</v>
      </c>
      <c r="P688" t="s">
        <v>23</v>
      </c>
      <c r="Q688" t="s">
        <v>24</v>
      </c>
      <c r="R688" t="s">
        <v>1905</v>
      </c>
      <c r="S688">
        <v>2617</v>
      </c>
      <c r="T688" s="24">
        <v>45027</v>
      </c>
    </row>
    <row r="689" spans="1:20" x14ac:dyDescent="0.25">
      <c r="A689" t="s">
        <v>37</v>
      </c>
      <c r="B689" s="24">
        <v>44960</v>
      </c>
      <c r="C689" s="24">
        <v>44965</v>
      </c>
      <c r="D689" s="18">
        <v>60</v>
      </c>
      <c r="E689" s="26">
        <v>1200</v>
      </c>
      <c r="F689" s="19">
        <f t="shared" si="91"/>
        <v>45024</v>
      </c>
      <c r="G689" s="24">
        <v>45033</v>
      </c>
      <c r="H689" s="20">
        <f t="shared" si="92"/>
        <v>9</v>
      </c>
      <c r="I689" s="21">
        <f t="shared" si="93"/>
        <v>10800</v>
      </c>
      <c r="J689" s="21">
        <f t="shared" si="94"/>
        <v>69</v>
      </c>
      <c r="K689" s="22">
        <f t="shared" si="95"/>
        <v>1131</v>
      </c>
      <c r="L689" s="21">
        <f t="shared" si="96"/>
        <v>73</v>
      </c>
      <c r="M689" s="21">
        <f t="shared" si="97"/>
        <v>68</v>
      </c>
      <c r="N689" s="21">
        <f t="shared" si="98"/>
        <v>87600</v>
      </c>
      <c r="O689" s="23">
        <f t="shared" si="99"/>
        <v>81600</v>
      </c>
      <c r="P689" t="s">
        <v>23</v>
      </c>
      <c r="Q689" t="s">
        <v>24</v>
      </c>
      <c r="R689" t="s">
        <v>1906</v>
      </c>
      <c r="S689">
        <v>2695</v>
      </c>
      <c r="T689" s="24">
        <v>45033</v>
      </c>
    </row>
    <row r="690" spans="1:20" x14ac:dyDescent="0.25">
      <c r="A690" t="s">
        <v>607</v>
      </c>
      <c r="B690" s="24">
        <v>44895</v>
      </c>
      <c r="C690" s="24">
        <v>44925</v>
      </c>
      <c r="D690" s="18">
        <v>60</v>
      </c>
      <c r="E690" s="26">
        <v>2254.4</v>
      </c>
      <c r="F690" s="19">
        <f t="shared" si="91"/>
        <v>44985</v>
      </c>
      <c r="G690" s="24">
        <v>45021</v>
      </c>
      <c r="H690" s="20">
        <f t="shared" si="92"/>
        <v>36</v>
      </c>
      <c r="I690" s="21">
        <f t="shared" si="93"/>
        <v>81158.400000000009</v>
      </c>
      <c r="J690" s="21">
        <f t="shared" si="94"/>
        <v>95</v>
      </c>
      <c r="K690" s="22">
        <f t="shared" si="95"/>
        <v>2159.4</v>
      </c>
      <c r="L690" s="21">
        <f t="shared" si="96"/>
        <v>126</v>
      </c>
      <c r="M690" s="21">
        <f t="shared" si="97"/>
        <v>96</v>
      </c>
      <c r="N690" s="21">
        <f t="shared" si="98"/>
        <v>284054.40000000002</v>
      </c>
      <c r="O690" s="23">
        <f t="shared" si="99"/>
        <v>216422.40000000002</v>
      </c>
      <c r="P690" t="s">
        <v>23</v>
      </c>
      <c r="Q690" t="s">
        <v>24</v>
      </c>
      <c r="R690" t="s">
        <v>1907</v>
      </c>
      <c r="S690">
        <v>2521</v>
      </c>
      <c r="T690" s="24">
        <v>45021</v>
      </c>
    </row>
    <row r="691" spans="1:20" x14ac:dyDescent="0.25">
      <c r="A691" t="s">
        <v>608</v>
      </c>
      <c r="B691" s="24">
        <v>44895</v>
      </c>
      <c r="C691" s="24">
        <v>44925</v>
      </c>
      <c r="D691" s="18">
        <v>60</v>
      </c>
      <c r="E691" s="26">
        <v>3120.7</v>
      </c>
      <c r="F691" s="19">
        <f t="shared" si="91"/>
        <v>44985</v>
      </c>
      <c r="G691" s="24">
        <v>45021</v>
      </c>
      <c r="H691" s="20">
        <f t="shared" si="92"/>
        <v>36</v>
      </c>
      <c r="I691" s="21">
        <f t="shared" si="93"/>
        <v>112345.2</v>
      </c>
      <c r="J691" s="21">
        <f t="shared" si="94"/>
        <v>95</v>
      </c>
      <c r="K691" s="22">
        <f t="shared" si="95"/>
        <v>3025.7</v>
      </c>
      <c r="L691" s="21">
        <f t="shared" si="96"/>
        <v>126</v>
      </c>
      <c r="M691" s="21">
        <f t="shared" si="97"/>
        <v>96</v>
      </c>
      <c r="N691" s="21">
        <f t="shared" si="98"/>
        <v>393208.19999999995</v>
      </c>
      <c r="O691" s="23">
        <f t="shared" si="99"/>
        <v>299587.19999999995</v>
      </c>
      <c r="P691" t="s">
        <v>23</v>
      </c>
      <c r="Q691" t="s">
        <v>24</v>
      </c>
      <c r="R691" t="s">
        <v>1907</v>
      </c>
      <c r="S691">
        <v>2521</v>
      </c>
      <c r="T691" s="24">
        <v>45021</v>
      </c>
    </row>
    <row r="692" spans="1:20" x14ac:dyDescent="0.25">
      <c r="A692" t="s">
        <v>609</v>
      </c>
      <c r="B692" s="24">
        <v>44895</v>
      </c>
      <c r="C692" s="24">
        <v>44925</v>
      </c>
      <c r="D692" s="18">
        <v>60</v>
      </c>
      <c r="E692" s="26">
        <v>2357.5500000000002</v>
      </c>
      <c r="F692" s="19">
        <f t="shared" si="91"/>
        <v>44985</v>
      </c>
      <c r="G692" s="24">
        <v>45021</v>
      </c>
      <c r="H692" s="20">
        <f t="shared" si="92"/>
        <v>36</v>
      </c>
      <c r="I692" s="21">
        <f t="shared" si="93"/>
        <v>84871.8</v>
      </c>
      <c r="J692" s="21">
        <f t="shared" si="94"/>
        <v>95</v>
      </c>
      <c r="K692" s="22">
        <f t="shared" si="95"/>
        <v>2262.5500000000002</v>
      </c>
      <c r="L692" s="21">
        <f t="shared" si="96"/>
        <v>126</v>
      </c>
      <c r="M692" s="21">
        <f t="shared" si="97"/>
        <v>96</v>
      </c>
      <c r="N692" s="21">
        <f t="shared" si="98"/>
        <v>297051.30000000005</v>
      </c>
      <c r="O692" s="23">
        <f t="shared" si="99"/>
        <v>226324.80000000002</v>
      </c>
      <c r="P692" t="s">
        <v>23</v>
      </c>
      <c r="Q692" t="s">
        <v>24</v>
      </c>
      <c r="R692" t="s">
        <v>1907</v>
      </c>
      <c r="S692">
        <v>2521</v>
      </c>
      <c r="T692" s="24">
        <v>45021</v>
      </c>
    </row>
    <row r="693" spans="1:20" x14ac:dyDescent="0.25">
      <c r="A693" t="s">
        <v>610</v>
      </c>
      <c r="B693" s="24">
        <v>44895</v>
      </c>
      <c r="C693" s="24">
        <v>44925</v>
      </c>
      <c r="D693" s="18">
        <v>60</v>
      </c>
      <c r="E693" s="26">
        <v>2281.5</v>
      </c>
      <c r="F693" s="19">
        <f t="shared" si="91"/>
        <v>44985</v>
      </c>
      <c r="G693" s="24">
        <v>45021</v>
      </c>
      <c r="H693" s="20">
        <f t="shared" si="92"/>
        <v>36</v>
      </c>
      <c r="I693" s="21">
        <f t="shared" si="93"/>
        <v>82134</v>
      </c>
      <c r="J693" s="21">
        <f t="shared" si="94"/>
        <v>95</v>
      </c>
      <c r="K693" s="22">
        <f t="shared" si="95"/>
        <v>2186.5</v>
      </c>
      <c r="L693" s="21">
        <f t="shared" si="96"/>
        <v>126</v>
      </c>
      <c r="M693" s="21">
        <f t="shared" si="97"/>
        <v>96</v>
      </c>
      <c r="N693" s="21">
        <f t="shared" si="98"/>
        <v>287469</v>
      </c>
      <c r="O693" s="23">
        <f t="shared" si="99"/>
        <v>219024</v>
      </c>
      <c r="P693" t="s">
        <v>23</v>
      </c>
      <c r="Q693" t="s">
        <v>24</v>
      </c>
      <c r="R693" t="s">
        <v>1907</v>
      </c>
      <c r="S693">
        <v>2521</v>
      </c>
      <c r="T693" s="24">
        <v>45021</v>
      </c>
    </row>
    <row r="694" spans="1:20" x14ac:dyDescent="0.25">
      <c r="A694" t="s">
        <v>611</v>
      </c>
      <c r="B694" s="24">
        <v>44902</v>
      </c>
      <c r="C694" s="24">
        <v>44925</v>
      </c>
      <c r="D694" s="18">
        <v>60</v>
      </c>
      <c r="E694" s="26">
        <v>2281.5</v>
      </c>
      <c r="F694" s="19">
        <f t="shared" si="91"/>
        <v>44985</v>
      </c>
      <c r="G694" s="24">
        <v>45021</v>
      </c>
      <c r="H694" s="20">
        <f t="shared" si="92"/>
        <v>36</v>
      </c>
      <c r="I694" s="21">
        <f t="shared" si="93"/>
        <v>82134</v>
      </c>
      <c r="J694" s="21">
        <f t="shared" si="94"/>
        <v>95</v>
      </c>
      <c r="K694" s="22">
        <f t="shared" si="95"/>
        <v>2186.5</v>
      </c>
      <c r="L694" s="21">
        <f t="shared" si="96"/>
        <v>119</v>
      </c>
      <c r="M694" s="21">
        <f t="shared" si="97"/>
        <v>96</v>
      </c>
      <c r="N694" s="21">
        <f t="shared" si="98"/>
        <v>271498.5</v>
      </c>
      <c r="O694" s="23">
        <f t="shared" si="99"/>
        <v>219024</v>
      </c>
      <c r="P694" t="s">
        <v>23</v>
      </c>
      <c r="Q694" t="s">
        <v>24</v>
      </c>
      <c r="R694" t="s">
        <v>1907</v>
      </c>
      <c r="S694">
        <v>2521</v>
      </c>
      <c r="T694" s="24">
        <v>45021</v>
      </c>
    </row>
    <row r="695" spans="1:20" x14ac:dyDescent="0.25">
      <c r="A695" t="s">
        <v>612</v>
      </c>
      <c r="B695" s="24">
        <v>44926</v>
      </c>
      <c r="C695" s="24">
        <v>44951</v>
      </c>
      <c r="D695" s="18">
        <v>60</v>
      </c>
      <c r="E695" s="26">
        <v>2357.5500000000002</v>
      </c>
      <c r="F695" s="19">
        <f t="shared" si="91"/>
        <v>45010</v>
      </c>
      <c r="G695" s="24">
        <v>45050</v>
      </c>
      <c r="H695" s="20">
        <f t="shared" si="92"/>
        <v>40</v>
      </c>
      <c r="I695" s="21">
        <f t="shared" si="93"/>
        <v>94302</v>
      </c>
      <c r="J695" s="21">
        <f t="shared" si="94"/>
        <v>99</v>
      </c>
      <c r="K695" s="22">
        <f t="shared" si="95"/>
        <v>2258.5500000000002</v>
      </c>
      <c r="L695" s="21">
        <f t="shared" si="96"/>
        <v>124</v>
      </c>
      <c r="M695" s="21">
        <f t="shared" si="97"/>
        <v>99</v>
      </c>
      <c r="N695" s="21">
        <f t="shared" si="98"/>
        <v>292336.2</v>
      </c>
      <c r="O695" s="23">
        <f t="shared" si="99"/>
        <v>233397.45</v>
      </c>
      <c r="P695" t="s">
        <v>23</v>
      </c>
      <c r="Q695" t="s">
        <v>24</v>
      </c>
      <c r="R695" t="s">
        <v>1907</v>
      </c>
      <c r="S695">
        <v>3225</v>
      </c>
      <c r="T695" s="24">
        <v>45050</v>
      </c>
    </row>
    <row r="696" spans="1:20" x14ac:dyDescent="0.25">
      <c r="A696" t="s">
        <v>613</v>
      </c>
      <c r="B696" s="24">
        <v>44926</v>
      </c>
      <c r="C696" s="24">
        <v>44951</v>
      </c>
      <c r="D696" s="18">
        <v>60</v>
      </c>
      <c r="E696" s="26">
        <v>2357.5500000000002</v>
      </c>
      <c r="F696" s="19">
        <f t="shared" si="91"/>
        <v>45010</v>
      </c>
      <c r="G696" s="24">
        <v>45050</v>
      </c>
      <c r="H696" s="20">
        <f t="shared" si="92"/>
        <v>40</v>
      </c>
      <c r="I696" s="21">
        <f t="shared" si="93"/>
        <v>94302</v>
      </c>
      <c r="J696" s="21">
        <f t="shared" si="94"/>
        <v>99</v>
      </c>
      <c r="K696" s="22">
        <f t="shared" si="95"/>
        <v>2258.5500000000002</v>
      </c>
      <c r="L696" s="21">
        <f t="shared" si="96"/>
        <v>124</v>
      </c>
      <c r="M696" s="21">
        <f t="shared" si="97"/>
        <v>99</v>
      </c>
      <c r="N696" s="21">
        <f t="shared" si="98"/>
        <v>292336.2</v>
      </c>
      <c r="O696" s="23">
        <f t="shared" si="99"/>
        <v>233397.45</v>
      </c>
      <c r="P696" t="s">
        <v>23</v>
      </c>
      <c r="Q696" t="s">
        <v>24</v>
      </c>
      <c r="R696" t="s">
        <v>1907</v>
      </c>
      <c r="S696">
        <v>3225</v>
      </c>
      <c r="T696" s="24">
        <v>45050</v>
      </c>
    </row>
    <row r="697" spans="1:20" x14ac:dyDescent="0.25">
      <c r="A697" t="s">
        <v>614</v>
      </c>
      <c r="B697" s="24">
        <v>44926</v>
      </c>
      <c r="C697" s="24">
        <v>44951</v>
      </c>
      <c r="D697" s="18">
        <v>60</v>
      </c>
      <c r="E697" s="26">
        <v>4385.43</v>
      </c>
      <c r="F697" s="19">
        <f t="shared" si="91"/>
        <v>45010</v>
      </c>
      <c r="G697" s="24">
        <v>45050</v>
      </c>
      <c r="H697" s="20">
        <f t="shared" si="92"/>
        <v>40</v>
      </c>
      <c r="I697" s="21">
        <f t="shared" si="93"/>
        <v>175417.2</v>
      </c>
      <c r="J697" s="21">
        <f t="shared" si="94"/>
        <v>99</v>
      </c>
      <c r="K697" s="22">
        <f t="shared" si="95"/>
        <v>4286.43</v>
      </c>
      <c r="L697" s="21">
        <f t="shared" si="96"/>
        <v>124</v>
      </c>
      <c r="M697" s="21">
        <f t="shared" si="97"/>
        <v>99</v>
      </c>
      <c r="N697" s="21">
        <f t="shared" si="98"/>
        <v>543793.32000000007</v>
      </c>
      <c r="O697" s="23">
        <f t="shared" si="99"/>
        <v>434157.57</v>
      </c>
      <c r="P697" t="s">
        <v>23</v>
      </c>
      <c r="Q697" t="s">
        <v>24</v>
      </c>
      <c r="R697" t="s">
        <v>1907</v>
      </c>
      <c r="S697">
        <v>3223</v>
      </c>
      <c r="T697" s="24">
        <v>45050</v>
      </c>
    </row>
    <row r="698" spans="1:20" x14ac:dyDescent="0.25">
      <c r="A698" t="s">
        <v>43</v>
      </c>
      <c r="B698" s="24">
        <v>44985</v>
      </c>
      <c r="C698" s="24">
        <v>44988</v>
      </c>
      <c r="D698" s="18">
        <v>60</v>
      </c>
      <c r="E698">
        <v>284.05</v>
      </c>
      <c r="F698" s="19">
        <f t="shared" si="91"/>
        <v>45049</v>
      </c>
      <c r="G698" s="24">
        <v>45049</v>
      </c>
      <c r="H698" s="20">
        <f t="shared" si="92"/>
        <v>0</v>
      </c>
      <c r="I698" s="21">
        <f t="shared" si="93"/>
        <v>0</v>
      </c>
      <c r="J698" s="21">
        <f t="shared" si="94"/>
        <v>60</v>
      </c>
      <c r="K698" s="22">
        <f t="shared" si="95"/>
        <v>224.05</v>
      </c>
      <c r="L698" s="21">
        <f t="shared" si="96"/>
        <v>64</v>
      </c>
      <c r="M698" s="21">
        <f t="shared" si="97"/>
        <v>61</v>
      </c>
      <c r="N698" s="21">
        <f t="shared" si="98"/>
        <v>18179.2</v>
      </c>
      <c r="O698" s="23">
        <f t="shared" si="99"/>
        <v>17327.05</v>
      </c>
      <c r="P698" t="s">
        <v>23</v>
      </c>
      <c r="Q698" t="s">
        <v>24</v>
      </c>
      <c r="R698" t="s">
        <v>1908</v>
      </c>
      <c r="S698">
        <v>3155</v>
      </c>
      <c r="T698" s="24">
        <v>45049</v>
      </c>
    </row>
    <row r="699" spans="1:20" x14ac:dyDescent="0.25">
      <c r="A699" t="s">
        <v>234</v>
      </c>
      <c r="B699" s="24">
        <v>44984</v>
      </c>
      <c r="C699" s="24">
        <v>44988</v>
      </c>
      <c r="D699" s="18">
        <v>60</v>
      </c>
      <c r="E699">
        <v>695.25</v>
      </c>
      <c r="F699" s="19">
        <f t="shared" si="91"/>
        <v>45049</v>
      </c>
      <c r="G699" s="24">
        <v>45049</v>
      </c>
      <c r="H699" s="20">
        <f t="shared" si="92"/>
        <v>0</v>
      </c>
      <c r="I699" s="21">
        <f t="shared" si="93"/>
        <v>0</v>
      </c>
      <c r="J699" s="21">
        <f t="shared" si="94"/>
        <v>60</v>
      </c>
      <c r="K699" s="22">
        <f t="shared" si="95"/>
        <v>635.25</v>
      </c>
      <c r="L699" s="21">
        <f t="shared" si="96"/>
        <v>65</v>
      </c>
      <c r="M699" s="21">
        <f t="shared" si="97"/>
        <v>61</v>
      </c>
      <c r="N699" s="21">
        <f t="shared" si="98"/>
        <v>45191.25</v>
      </c>
      <c r="O699" s="23">
        <f t="shared" si="99"/>
        <v>42410.25</v>
      </c>
      <c r="P699" t="s">
        <v>23</v>
      </c>
      <c r="Q699" t="s">
        <v>24</v>
      </c>
      <c r="R699" t="s">
        <v>1908</v>
      </c>
      <c r="S699">
        <v>3155</v>
      </c>
      <c r="T699" s="24">
        <v>45049</v>
      </c>
    </row>
    <row r="700" spans="1:20" x14ac:dyDescent="0.25">
      <c r="A700" t="s">
        <v>616</v>
      </c>
      <c r="B700" s="24">
        <v>44946</v>
      </c>
      <c r="C700" s="24">
        <v>44954</v>
      </c>
      <c r="D700" s="18">
        <v>60</v>
      </c>
      <c r="E700">
        <v>88</v>
      </c>
      <c r="F700" s="19">
        <f t="shared" si="91"/>
        <v>45013</v>
      </c>
      <c r="G700" s="24">
        <v>45051</v>
      </c>
      <c r="H700" s="20">
        <f t="shared" si="92"/>
        <v>38</v>
      </c>
      <c r="I700" s="21">
        <f t="shared" si="93"/>
        <v>3344</v>
      </c>
      <c r="J700" s="21">
        <f t="shared" si="94"/>
        <v>97</v>
      </c>
      <c r="K700" s="22">
        <f t="shared" si="95"/>
        <v>-9</v>
      </c>
      <c r="L700" s="21">
        <f t="shared" si="96"/>
        <v>105</v>
      </c>
      <c r="M700" s="21">
        <f t="shared" si="97"/>
        <v>97</v>
      </c>
      <c r="N700" s="21">
        <f t="shared" si="98"/>
        <v>9240</v>
      </c>
      <c r="O700" s="23">
        <f t="shared" si="99"/>
        <v>8536</v>
      </c>
      <c r="P700" t="s">
        <v>23</v>
      </c>
      <c r="Q700" t="s">
        <v>24</v>
      </c>
      <c r="R700" t="s">
        <v>1909</v>
      </c>
      <c r="S700">
        <v>3292</v>
      </c>
      <c r="T700" s="24">
        <v>45051</v>
      </c>
    </row>
    <row r="701" spans="1:20" x14ac:dyDescent="0.25">
      <c r="A701" t="s">
        <v>270</v>
      </c>
      <c r="B701" s="24">
        <v>44953</v>
      </c>
      <c r="C701" s="24">
        <v>44956</v>
      </c>
      <c r="D701" s="18">
        <v>60</v>
      </c>
      <c r="E701">
        <v>43.8</v>
      </c>
      <c r="F701" s="19">
        <f t="shared" si="91"/>
        <v>45015</v>
      </c>
      <c r="G701" s="24">
        <v>45051</v>
      </c>
      <c r="H701" s="20">
        <f t="shared" si="92"/>
        <v>36</v>
      </c>
      <c r="I701" s="21">
        <f t="shared" si="93"/>
        <v>1576.8</v>
      </c>
      <c r="J701" s="21">
        <f t="shared" si="94"/>
        <v>95</v>
      </c>
      <c r="K701" s="22">
        <f t="shared" si="95"/>
        <v>-51.2</v>
      </c>
      <c r="L701" s="21">
        <f t="shared" si="96"/>
        <v>98</v>
      </c>
      <c r="M701" s="21">
        <f t="shared" si="97"/>
        <v>95</v>
      </c>
      <c r="N701" s="21">
        <f t="shared" si="98"/>
        <v>4292.3999999999996</v>
      </c>
      <c r="O701" s="23">
        <f t="shared" si="99"/>
        <v>4161</v>
      </c>
      <c r="P701" t="s">
        <v>23</v>
      </c>
      <c r="Q701" t="s">
        <v>24</v>
      </c>
      <c r="R701" t="s">
        <v>1909</v>
      </c>
      <c r="S701">
        <v>3292</v>
      </c>
      <c r="T701" s="24">
        <v>45051</v>
      </c>
    </row>
    <row r="702" spans="1:20" x14ac:dyDescent="0.25">
      <c r="A702" t="s">
        <v>617</v>
      </c>
      <c r="B702" s="24">
        <v>44967</v>
      </c>
      <c r="C702" s="24">
        <v>44973</v>
      </c>
      <c r="D702" s="18">
        <v>60</v>
      </c>
      <c r="E702">
        <v>48.4</v>
      </c>
      <c r="F702" s="19">
        <f t="shared" si="91"/>
        <v>45032</v>
      </c>
      <c r="G702" s="24">
        <v>45051</v>
      </c>
      <c r="H702" s="20">
        <f t="shared" si="92"/>
        <v>19</v>
      </c>
      <c r="I702" s="21">
        <f t="shared" si="93"/>
        <v>919.6</v>
      </c>
      <c r="J702" s="21">
        <f t="shared" si="94"/>
        <v>79</v>
      </c>
      <c r="K702" s="22">
        <f t="shared" si="95"/>
        <v>-30.6</v>
      </c>
      <c r="L702" s="21">
        <f t="shared" si="96"/>
        <v>84</v>
      </c>
      <c r="M702" s="21">
        <f t="shared" si="97"/>
        <v>78</v>
      </c>
      <c r="N702" s="21">
        <f t="shared" si="98"/>
        <v>4065.6</v>
      </c>
      <c r="O702" s="23">
        <f t="shared" si="99"/>
        <v>3775.2</v>
      </c>
      <c r="P702" t="s">
        <v>23</v>
      </c>
      <c r="Q702" t="s">
        <v>24</v>
      </c>
      <c r="R702" t="s">
        <v>1909</v>
      </c>
      <c r="S702">
        <v>3292</v>
      </c>
      <c r="T702" s="24">
        <v>45051</v>
      </c>
    </row>
    <row r="703" spans="1:20" x14ac:dyDescent="0.25">
      <c r="A703" t="s">
        <v>137</v>
      </c>
      <c r="B703" s="24">
        <v>44964</v>
      </c>
      <c r="C703" s="24">
        <v>44973</v>
      </c>
      <c r="D703" s="18">
        <v>60</v>
      </c>
      <c r="E703" s="26">
        <v>2228.1</v>
      </c>
      <c r="F703" s="19">
        <f t="shared" si="91"/>
        <v>45032</v>
      </c>
      <c r="G703" s="24">
        <v>45048</v>
      </c>
      <c r="H703" s="20">
        <f t="shared" si="92"/>
        <v>16</v>
      </c>
      <c r="I703" s="21">
        <f t="shared" si="93"/>
        <v>35649.599999999999</v>
      </c>
      <c r="J703" s="21">
        <f t="shared" si="94"/>
        <v>76</v>
      </c>
      <c r="K703" s="22">
        <f t="shared" si="95"/>
        <v>2152.1</v>
      </c>
      <c r="L703" s="21">
        <f t="shared" si="96"/>
        <v>84</v>
      </c>
      <c r="M703" s="21">
        <f t="shared" si="97"/>
        <v>75</v>
      </c>
      <c r="N703" s="21">
        <f t="shared" si="98"/>
        <v>187160.4</v>
      </c>
      <c r="O703" s="23">
        <f t="shared" si="99"/>
        <v>167107.5</v>
      </c>
      <c r="P703" t="s">
        <v>23</v>
      </c>
      <c r="Q703" t="s">
        <v>24</v>
      </c>
      <c r="R703" t="s">
        <v>1910</v>
      </c>
      <c r="S703">
        <v>2962</v>
      </c>
      <c r="T703" s="24">
        <v>45048</v>
      </c>
    </row>
    <row r="704" spans="1:20" x14ac:dyDescent="0.25">
      <c r="A704" t="s">
        <v>304</v>
      </c>
      <c r="B704" s="24">
        <v>44964</v>
      </c>
      <c r="C704" s="24">
        <v>44973</v>
      </c>
      <c r="D704" s="18">
        <v>60</v>
      </c>
      <c r="E704" s="26">
        <v>3278.96</v>
      </c>
      <c r="F704" s="19">
        <f t="shared" si="91"/>
        <v>45032</v>
      </c>
      <c r="G704" s="24">
        <v>45049</v>
      </c>
      <c r="H704" s="20">
        <f t="shared" si="92"/>
        <v>17</v>
      </c>
      <c r="I704" s="21">
        <f t="shared" si="93"/>
        <v>55742.32</v>
      </c>
      <c r="J704" s="21">
        <f t="shared" si="94"/>
        <v>77</v>
      </c>
      <c r="K704" s="22">
        <f t="shared" si="95"/>
        <v>3201.96</v>
      </c>
      <c r="L704" s="21">
        <f t="shared" si="96"/>
        <v>85</v>
      </c>
      <c r="M704" s="21">
        <f t="shared" si="97"/>
        <v>76</v>
      </c>
      <c r="N704" s="21">
        <f t="shared" si="98"/>
        <v>278711.59999999998</v>
      </c>
      <c r="O704" s="23">
        <f t="shared" si="99"/>
        <v>249200.96</v>
      </c>
      <c r="P704" t="s">
        <v>23</v>
      </c>
      <c r="Q704" t="s">
        <v>24</v>
      </c>
      <c r="R704" t="s">
        <v>1910</v>
      </c>
      <c r="S704">
        <v>3117</v>
      </c>
      <c r="T704" s="24">
        <v>45049</v>
      </c>
    </row>
    <row r="705" spans="1:20" x14ac:dyDescent="0.25">
      <c r="A705" t="s">
        <v>138</v>
      </c>
      <c r="B705" s="24">
        <v>44991</v>
      </c>
      <c r="C705" s="24">
        <v>44998</v>
      </c>
      <c r="D705" s="18">
        <v>60</v>
      </c>
      <c r="E705" s="26">
        <v>2304.1999999999998</v>
      </c>
      <c r="F705" s="19">
        <f t="shared" si="91"/>
        <v>45059</v>
      </c>
      <c r="G705" s="24">
        <v>45069</v>
      </c>
      <c r="H705" s="20">
        <f t="shared" si="92"/>
        <v>10</v>
      </c>
      <c r="I705" s="21">
        <f t="shared" si="93"/>
        <v>23042</v>
      </c>
      <c r="J705" s="21">
        <f t="shared" si="94"/>
        <v>70</v>
      </c>
      <c r="K705" s="22">
        <f t="shared" si="95"/>
        <v>2234.1999999999998</v>
      </c>
      <c r="L705" s="21">
        <f t="shared" si="96"/>
        <v>78</v>
      </c>
      <c r="M705" s="21">
        <f t="shared" si="97"/>
        <v>71</v>
      </c>
      <c r="N705" s="21">
        <f t="shared" si="98"/>
        <v>179727.59999999998</v>
      </c>
      <c r="O705" s="23">
        <f t="shared" si="99"/>
        <v>163598.19999999998</v>
      </c>
      <c r="P705" t="s">
        <v>23</v>
      </c>
      <c r="Q705" t="s">
        <v>24</v>
      </c>
      <c r="R705" t="s">
        <v>1910</v>
      </c>
      <c r="S705">
        <v>3589</v>
      </c>
      <c r="T705" s="24">
        <v>45069</v>
      </c>
    </row>
    <row r="706" spans="1:20" x14ac:dyDescent="0.25">
      <c r="A706" t="s">
        <v>139</v>
      </c>
      <c r="B706" s="24">
        <v>44991</v>
      </c>
      <c r="C706" s="24">
        <v>44998</v>
      </c>
      <c r="D706" s="18">
        <v>60</v>
      </c>
      <c r="E706" s="26">
        <v>1692.1</v>
      </c>
      <c r="F706" s="19">
        <f t="shared" si="91"/>
        <v>45059</v>
      </c>
      <c r="G706" s="24">
        <v>45070</v>
      </c>
      <c r="H706" s="20">
        <f t="shared" si="92"/>
        <v>11</v>
      </c>
      <c r="I706" s="21">
        <f t="shared" si="93"/>
        <v>18613.099999999999</v>
      </c>
      <c r="J706" s="21">
        <f t="shared" si="94"/>
        <v>71</v>
      </c>
      <c r="K706" s="22">
        <f t="shared" si="95"/>
        <v>1621.1</v>
      </c>
      <c r="L706" s="21">
        <f t="shared" si="96"/>
        <v>79</v>
      </c>
      <c r="M706" s="21">
        <f t="shared" si="97"/>
        <v>72</v>
      </c>
      <c r="N706" s="21">
        <f t="shared" si="98"/>
        <v>133675.9</v>
      </c>
      <c r="O706" s="23">
        <f t="shared" si="99"/>
        <v>121831.2</v>
      </c>
      <c r="P706" t="s">
        <v>23</v>
      </c>
      <c r="Q706" t="s">
        <v>24</v>
      </c>
      <c r="R706" t="s">
        <v>1910</v>
      </c>
      <c r="S706">
        <v>3653</v>
      </c>
      <c r="T706" s="24">
        <v>45070</v>
      </c>
    </row>
    <row r="707" spans="1:20" x14ac:dyDescent="0.25">
      <c r="A707" t="s">
        <v>305</v>
      </c>
      <c r="B707" s="24">
        <v>45021</v>
      </c>
      <c r="C707" s="24">
        <v>45029</v>
      </c>
      <c r="D707" s="18">
        <v>60</v>
      </c>
      <c r="E707" s="26">
        <v>2358.1</v>
      </c>
      <c r="F707" s="19">
        <f t="shared" si="91"/>
        <v>45090</v>
      </c>
      <c r="G707" s="24">
        <v>45105</v>
      </c>
      <c r="H707" s="20">
        <f t="shared" si="92"/>
        <v>15</v>
      </c>
      <c r="I707" s="21">
        <f t="shared" si="93"/>
        <v>35371.5</v>
      </c>
      <c r="J707" s="21">
        <f t="shared" si="94"/>
        <v>75</v>
      </c>
      <c r="K707" s="22">
        <f t="shared" si="95"/>
        <v>2283.1</v>
      </c>
      <c r="L707" s="21">
        <f t="shared" si="96"/>
        <v>84</v>
      </c>
      <c r="M707" s="21">
        <f t="shared" si="97"/>
        <v>76</v>
      </c>
      <c r="N707" s="21">
        <f t="shared" si="98"/>
        <v>198080.4</v>
      </c>
      <c r="O707" s="23">
        <f t="shared" si="99"/>
        <v>179215.6</v>
      </c>
      <c r="P707" t="s">
        <v>23</v>
      </c>
      <c r="Q707" t="s">
        <v>24</v>
      </c>
      <c r="R707" t="s">
        <v>1910</v>
      </c>
      <c r="S707">
        <v>4309</v>
      </c>
      <c r="T707" s="24">
        <v>45105</v>
      </c>
    </row>
    <row r="708" spans="1:20" x14ac:dyDescent="0.25">
      <c r="A708" t="s">
        <v>141</v>
      </c>
      <c r="B708" s="24">
        <v>45021</v>
      </c>
      <c r="C708" s="24">
        <v>45022</v>
      </c>
      <c r="D708" s="18">
        <v>60</v>
      </c>
      <c r="E708" s="26">
        <v>1925.82</v>
      </c>
      <c r="F708" s="19">
        <f t="shared" si="91"/>
        <v>45083</v>
      </c>
      <c r="G708" s="24">
        <v>45105</v>
      </c>
      <c r="H708" s="20">
        <f t="shared" si="92"/>
        <v>22</v>
      </c>
      <c r="I708" s="21">
        <f t="shared" si="93"/>
        <v>42368.04</v>
      </c>
      <c r="J708" s="21">
        <f t="shared" si="94"/>
        <v>82</v>
      </c>
      <c r="K708" s="22">
        <f t="shared" si="95"/>
        <v>1843.82</v>
      </c>
      <c r="L708" s="21">
        <f t="shared" si="96"/>
        <v>84</v>
      </c>
      <c r="M708" s="21">
        <f t="shared" si="97"/>
        <v>83</v>
      </c>
      <c r="N708" s="21">
        <f t="shared" si="98"/>
        <v>161768.88</v>
      </c>
      <c r="O708" s="23">
        <f t="shared" si="99"/>
        <v>159843.06</v>
      </c>
      <c r="P708" t="s">
        <v>23</v>
      </c>
      <c r="Q708" t="s">
        <v>24</v>
      </c>
      <c r="R708" t="s">
        <v>1910</v>
      </c>
      <c r="S708">
        <v>4379</v>
      </c>
      <c r="T708" s="24">
        <v>45105</v>
      </c>
    </row>
    <row r="709" spans="1:20" x14ac:dyDescent="0.25">
      <c r="A709" t="s">
        <v>618</v>
      </c>
      <c r="B709" s="24">
        <v>44914</v>
      </c>
      <c r="C709" s="24">
        <v>44917</v>
      </c>
      <c r="D709" s="18">
        <v>60</v>
      </c>
      <c r="E709" s="26">
        <v>6023.51</v>
      </c>
      <c r="F709" s="19">
        <f t="shared" si="91"/>
        <v>44979</v>
      </c>
      <c r="G709" s="24">
        <v>45051</v>
      </c>
      <c r="H709" s="20">
        <f t="shared" si="92"/>
        <v>72</v>
      </c>
      <c r="I709" s="21">
        <f t="shared" si="93"/>
        <v>433692.72000000003</v>
      </c>
      <c r="J709" s="21">
        <f t="shared" si="94"/>
        <v>133</v>
      </c>
      <c r="K709" s="22">
        <f t="shared" si="95"/>
        <v>5890.51</v>
      </c>
      <c r="L709" s="21">
        <f t="shared" si="96"/>
        <v>137</v>
      </c>
      <c r="M709" s="21">
        <f t="shared" si="97"/>
        <v>134</v>
      </c>
      <c r="N709" s="21">
        <f t="shared" si="98"/>
        <v>825220.87</v>
      </c>
      <c r="O709" s="23">
        <f t="shared" si="99"/>
        <v>807150.34000000008</v>
      </c>
      <c r="P709" t="s">
        <v>23</v>
      </c>
      <c r="Q709" t="s">
        <v>24</v>
      </c>
      <c r="R709" t="s">
        <v>1911</v>
      </c>
      <c r="S709">
        <v>3351</v>
      </c>
      <c r="T709" s="24">
        <v>45051</v>
      </c>
    </row>
    <row r="710" spans="1:20" x14ac:dyDescent="0.25">
      <c r="A710" t="s">
        <v>307</v>
      </c>
      <c r="B710" s="24">
        <v>44915</v>
      </c>
      <c r="C710" s="24">
        <v>44917</v>
      </c>
      <c r="D710" s="18">
        <v>60</v>
      </c>
      <c r="E710" s="26">
        <v>1430.88</v>
      </c>
      <c r="F710" s="19">
        <f t="shared" si="91"/>
        <v>44979</v>
      </c>
      <c r="G710" s="24">
        <v>45051</v>
      </c>
      <c r="H710" s="20">
        <f t="shared" si="92"/>
        <v>72</v>
      </c>
      <c r="I710" s="21">
        <f t="shared" si="93"/>
        <v>103023.36000000002</v>
      </c>
      <c r="J710" s="21">
        <f t="shared" si="94"/>
        <v>133</v>
      </c>
      <c r="K710" s="22">
        <f t="shared" si="95"/>
        <v>1297.8800000000001</v>
      </c>
      <c r="L710" s="21">
        <f t="shared" si="96"/>
        <v>136</v>
      </c>
      <c r="M710" s="21">
        <f t="shared" si="97"/>
        <v>134</v>
      </c>
      <c r="N710" s="21">
        <f t="shared" si="98"/>
        <v>194599.68000000002</v>
      </c>
      <c r="O710" s="23">
        <f t="shared" si="99"/>
        <v>191737.92</v>
      </c>
      <c r="P710" t="s">
        <v>23</v>
      </c>
      <c r="Q710" t="s">
        <v>24</v>
      </c>
      <c r="R710" t="s">
        <v>1911</v>
      </c>
      <c r="S710">
        <v>3351</v>
      </c>
      <c r="T710" s="24">
        <v>45051</v>
      </c>
    </row>
    <row r="711" spans="1:20" x14ac:dyDescent="0.25">
      <c r="A711" t="s">
        <v>619</v>
      </c>
      <c r="B711" s="24">
        <v>44833</v>
      </c>
      <c r="C711" s="24">
        <v>44844</v>
      </c>
      <c r="D711" s="18">
        <v>60</v>
      </c>
      <c r="E711">
        <v>674.12</v>
      </c>
      <c r="F711" s="19">
        <f t="shared" ref="F711:F774" si="100">EDATE(C711,2)</f>
        <v>44905</v>
      </c>
      <c r="G711" s="24">
        <v>45027</v>
      </c>
      <c r="H711" s="20">
        <f t="shared" si="92"/>
        <v>122</v>
      </c>
      <c r="I711" s="21">
        <f t="shared" si="93"/>
        <v>82242.64</v>
      </c>
      <c r="J711" s="21">
        <f t="shared" si="94"/>
        <v>181</v>
      </c>
      <c r="K711" s="22">
        <f t="shared" si="95"/>
        <v>493.12</v>
      </c>
      <c r="L711" s="21">
        <f t="shared" si="96"/>
        <v>194</v>
      </c>
      <c r="M711" s="21">
        <f t="shared" si="97"/>
        <v>183</v>
      </c>
      <c r="N711" s="21">
        <f t="shared" si="98"/>
        <v>130779.28</v>
      </c>
      <c r="O711" s="23">
        <f t="shared" si="99"/>
        <v>123363.96</v>
      </c>
      <c r="P711" t="s">
        <v>23</v>
      </c>
      <c r="Q711" t="s">
        <v>24</v>
      </c>
      <c r="R711" t="s">
        <v>1912</v>
      </c>
      <c r="S711">
        <v>2643</v>
      </c>
      <c r="T711" s="24">
        <v>45027</v>
      </c>
    </row>
    <row r="712" spans="1:20" x14ac:dyDescent="0.25">
      <c r="A712" t="s">
        <v>620</v>
      </c>
      <c r="B712" s="24">
        <v>44833</v>
      </c>
      <c r="C712" s="24">
        <v>44839</v>
      </c>
      <c r="D712" s="18">
        <v>60</v>
      </c>
      <c r="E712">
        <v>731.61</v>
      </c>
      <c r="F712" s="19">
        <f t="shared" si="100"/>
        <v>44900</v>
      </c>
      <c r="G712" s="24">
        <v>45027</v>
      </c>
      <c r="H712" s="20">
        <f t="shared" ref="H712:H775" si="101">G712-F712</f>
        <v>127</v>
      </c>
      <c r="I712" s="21">
        <f t="shared" ref="I712:I775" si="102">E712*H712</f>
        <v>92914.47</v>
      </c>
      <c r="J712" s="21">
        <f t="shared" ref="J712:J775" si="103">DAYS360(C712,G712)</f>
        <v>186</v>
      </c>
      <c r="K712" s="22">
        <f t="shared" ref="K712:K775" si="104">E712-J712</f>
        <v>545.61</v>
      </c>
      <c r="L712" s="21">
        <f t="shared" ref="L712:L775" si="105">G712-B712</f>
        <v>194</v>
      </c>
      <c r="M712" s="21">
        <f t="shared" ref="M712:M775" si="106">G712-C712</f>
        <v>188</v>
      </c>
      <c r="N712" s="21">
        <f t="shared" ref="N712:N775" si="107">E712*L712</f>
        <v>141932.34</v>
      </c>
      <c r="O712" s="23">
        <f t="shared" ref="O712:O775" si="108">E712*M712</f>
        <v>137542.68</v>
      </c>
      <c r="P712" t="s">
        <v>23</v>
      </c>
      <c r="Q712" t="s">
        <v>24</v>
      </c>
      <c r="R712" t="s">
        <v>1912</v>
      </c>
      <c r="S712">
        <v>2643</v>
      </c>
      <c r="T712" s="24">
        <v>45027</v>
      </c>
    </row>
    <row r="713" spans="1:20" x14ac:dyDescent="0.25">
      <c r="A713" t="s">
        <v>621</v>
      </c>
      <c r="B713" s="24">
        <v>44833</v>
      </c>
      <c r="C713" s="24">
        <v>44844</v>
      </c>
      <c r="D713" s="18">
        <v>60</v>
      </c>
      <c r="E713">
        <v>465.96</v>
      </c>
      <c r="F713" s="19">
        <f t="shared" si="100"/>
        <v>44905</v>
      </c>
      <c r="G713" s="24">
        <v>45027</v>
      </c>
      <c r="H713" s="20">
        <f t="shared" si="101"/>
        <v>122</v>
      </c>
      <c r="I713" s="21">
        <f t="shared" si="102"/>
        <v>56847.119999999995</v>
      </c>
      <c r="J713" s="21">
        <f t="shared" si="103"/>
        <v>181</v>
      </c>
      <c r="K713" s="22">
        <f t="shared" si="104"/>
        <v>284.95999999999998</v>
      </c>
      <c r="L713" s="21">
        <f t="shared" si="105"/>
        <v>194</v>
      </c>
      <c r="M713" s="21">
        <f t="shared" si="106"/>
        <v>183</v>
      </c>
      <c r="N713" s="21">
        <f t="shared" si="107"/>
        <v>90396.239999999991</v>
      </c>
      <c r="O713" s="23">
        <f t="shared" si="108"/>
        <v>85270.68</v>
      </c>
      <c r="P713" t="s">
        <v>23</v>
      </c>
      <c r="Q713" t="s">
        <v>24</v>
      </c>
      <c r="R713" t="s">
        <v>1912</v>
      </c>
      <c r="S713">
        <v>2643</v>
      </c>
      <c r="T713" s="24">
        <v>45027</v>
      </c>
    </row>
    <row r="714" spans="1:20" x14ac:dyDescent="0.25">
      <c r="A714" t="s">
        <v>622</v>
      </c>
      <c r="B714" s="24">
        <v>44894</v>
      </c>
      <c r="C714" s="24">
        <v>44899</v>
      </c>
      <c r="D714" s="18">
        <v>60</v>
      </c>
      <c r="E714">
        <v>336.61</v>
      </c>
      <c r="F714" s="19">
        <f t="shared" si="100"/>
        <v>44961</v>
      </c>
      <c r="G714" s="24">
        <v>45027</v>
      </c>
      <c r="H714" s="20">
        <f t="shared" si="101"/>
        <v>66</v>
      </c>
      <c r="I714" s="21">
        <f t="shared" si="102"/>
        <v>22216.260000000002</v>
      </c>
      <c r="J714" s="21">
        <f t="shared" si="103"/>
        <v>127</v>
      </c>
      <c r="K714" s="22">
        <f t="shared" si="104"/>
        <v>209.61</v>
      </c>
      <c r="L714" s="21">
        <f t="shared" si="105"/>
        <v>133</v>
      </c>
      <c r="M714" s="21">
        <f t="shared" si="106"/>
        <v>128</v>
      </c>
      <c r="N714" s="21">
        <f t="shared" si="107"/>
        <v>44769.130000000005</v>
      </c>
      <c r="O714" s="23">
        <f t="shared" si="108"/>
        <v>43086.080000000002</v>
      </c>
      <c r="P714" t="s">
        <v>23</v>
      </c>
      <c r="Q714" t="s">
        <v>24</v>
      </c>
      <c r="R714" t="s">
        <v>1912</v>
      </c>
      <c r="S714">
        <v>2643</v>
      </c>
      <c r="T714" s="24">
        <v>45027</v>
      </c>
    </row>
    <row r="715" spans="1:20" x14ac:dyDescent="0.25">
      <c r="A715" t="s">
        <v>623</v>
      </c>
      <c r="B715" s="24">
        <v>44894</v>
      </c>
      <c r="C715" s="24">
        <v>44899</v>
      </c>
      <c r="D715" s="18">
        <v>60</v>
      </c>
      <c r="E715">
        <v>614.59</v>
      </c>
      <c r="F715" s="19">
        <f t="shared" si="100"/>
        <v>44961</v>
      </c>
      <c r="G715" s="24">
        <v>45027</v>
      </c>
      <c r="H715" s="20">
        <f t="shared" si="101"/>
        <v>66</v>
      </c>
      <c r="I715" s="21">
        <f t="shared" si="102"/>
        <v>40562.94</v>
      </c>
      <c r="J715" s="21">
        <f t="shared" si="103"/>
        <v>127</v>
      </c>
      <c r="K715" s="22">
        <f t="shared" si="104"/>
        <v>487.59000000000003</v>
      </c>
      <c r="L715" s="21">
        <f t="shared" si="105"/>
        <v>133</v>
      </c>
      <c r="M715" s="21">
        <f t="shared" si="106"/>
        <v>128</v>
      </c>
      <c r="N715" s="21">
        <f t="shared" si="107"/>
        <v>81740.47</v>
      </c>
      <c r="O715" s="23">
        <f t="shared" si="108"/>
        <v>78667.520000000004</v>
      </c>
      <c r="P715" t="s">
        <v>23</v>
      </c>
      <c r="Q715" t="s">
        <v>24</v>
      </c>
      <c r="R715" t="s">
        <v>1912</v>
      </c>
      <c r="S715">
        <v>2643</v>
      </c>
      <c r="T715" s="24">
        <v>45027</v>
      </c>
    </row>
    <row r="716" spans="1:20" x14ac:dyDescent="0.25">
      <c r="A716" t="s">
        <v>113</v>
      </c>
      <c r="B716" s="24">
        <v>44928</v>
      </c>
      <c r="C716" s="24">
        <v>44929</v>
      </c>
      <c r="D716" s="18">
        <v>60</v>
      </c>
      <c r="E716" s="26">
        <v>1430.88</v>
      </c>
      <c r="F716" s="19">
        <f t="shared" si="100"/>
        <v>44988</v>
      </c>
      <c r="G716" s="24">
        <v>45051</v>
      </c>
      <c r="H716" s="20">
        <f t="shared" si="101"/>
        <v>63</v>
      </c>
      <c r="I716" s="21">
        <f t="shared" si="102"/>
        <v>90145.44</v>
      </c>
      <c r="J716" s="21">
        <f t="shared" si="103"/>
        <v>122</v>
      </c>
      <c r="K716" s="22">
        <f t="shared" si="104"/>
        <v>1308.8800000000001</v>
      </c>
      <c r="L716" s="21">
        <f t="shared" si="105"/>
        <v>123</v>
      </c>
      <c r="M716" s="21">
        <f t="shared" si="106"/>
        <v>122</v>
      </c>
      <c r="N716" s="21">
        <f t="shared" si="107"/>
        <v>175998.24000000002</v>
      </c>
      <c r="O716" s="23">
        <f t="shared" si="108"/>
        <v>174567.36000000002</v>
      </c>
      <c r="P716" t="s">
        <v>23</v>
      </c>
      <c r="Q716" t="s">
        <v>24</v>
      </c>
      <c r="R716" t="s">
        <v>1913</v>
      </c>
      <c r="S716">
        <v>3352</v>
      </c>
      <c r="T716" s="24">
        <v>45051</v>
      </c>
    </row>
    <row r="717" spans="1:20" x14ac:dyDescent="0.25">
      <c r="A717" t="s">
        <v>114</v>
      </c>
      <c r="B717" s="24">
        <v>44928</v>
      </c>
      <c r="C717" s="24">
        <v>44929</v>
      </c>
      <c r="D717" s="18">
        <v>60</v>
      </c>
      <c r="E717" s="26">
        <v>1430.88</v>
      </c>
      <c r="F717" s="19">
        <f t="shared" si="100"/>
        <v>44988</v>
      </c>
      <c r="G717" s="24">
        <v>45051</v>
      </c>
      <c r="H717" s="20">
        <f t="shared" si="101"/>
        <v>63</v>
      </c>
      <c r="I717" s="21">
        <f t="shared" si="102"/>
        <v>90145.44</v>
      </c>
      <c r="J717" s="21">
        <f t="shared" si="103"/>
        <v>122</v>
      </c>
      <c r="K717" s="22">
        <f t="shared" si="104"/>
        <v>1308.8800000000001</v>
      </c>
      <c r="L717" s="21">
        <f t="shared" si="105"/>
        <v>123</v>
      </c>
      <c r="M717" s="21">
        <f t="shared" si="106"/>
        <v>122</v>
      </c>
      <c r="N717" s="21">
        <f t="shared" si="107"/>
        <v>175998.24000000002</v>
      </c>
      <c r="O717" s="23">
        <f t="shared" si="108"/>
        <v>174567.36000000002</v>
      </c>
      <c r="P717" t="s">
        <v>23</v>
      </c>
      <c r="Q717" t="s">
        <v>24</v>
      </c>
      <c r="R717" t="s">
        <v>1913</v>
      </c>
      <c r="S717">
        <v>3352</v>
      </c>
      <c r="T717" s="24">
        <v>45051</v>
      </c>
    </row>
    <row r="718" spans="1:20" x14ac:dyDescent="0.25">
      <c r="A718" t="s">
        <v>115</v>
      </c>
      <c r="B718" s="24">
        <v>44928</v>
      </c>
      <c r="C718" s="24">
        <v>44929</v>
      </c>
      <c r="D718" s="18">
        <v>60</v>
      </c>
      <c r="E718" s="26">
        <v>1355.78</v>
      </c>
      <c r="F718" s="19">
        <f t="shared" si="100"/>
        <v>44988</v>
      </c>
      <c r="G718" s="24">
        <v>45051</v>
      </c>
      <c r="H718" s="20">
        <f t="shared" si="101"/>
        <v>63</v>
      </c>
      <c r="I718" s="21">
        <f t="shared" si="102"/>
        <v>85414.14</v>
      </c>
      <c r="J718" s="21">
        <f t="shared" si="103"/>
        <v>122</v>
      </c>
      <c r="K718" s="22">
        <f t="shared" si="104"/>
        <v>1233.78</v>
      </c>
      <c r="L718" s="21">
        <f t="shared" si="105"/>
        <v>123</v>
      </c>
      <c r="M718" s="21">
        <f t="shared" si="106"/>
        <v>122</v>
      </c>
      <c r="N718" s="21">
        <f t="shared" si="107"/>
        <v>166760.94</v>
      </c>
      <c r="O718" s="23">
        <f t="shared" si="108"/>
        <v>165405.16</v>
      </c>
      <c r="P718" t="s">
        <v>23</v>
      </c>
      <c r="Q718" t="s">
        <v>24</v>
      </c>
      <c r="R718" t="s">
        <v>1913</v>
      </c>
      <c r="S718">
        <v>3352</v>
      </c>
      <c r="T718" s="24">
        <v>45051</v>
      </c>
    </row>
    <row r="719" spans="1:20" x14ac:dyDescent="0.25">
      <c r="A719" t="s">
        <v>292</v>
      </c>
      <c r="B719" s="24">
        <v>44928</v>
      </c>
      <c r="C719" s="24">
        <v>44929</v>
      </c>
      <c r="D719" s="18">
        <v>60</v>
      </c>
      <c r="E719" s="26">
        <v>1430.88</v>
      </c>
      <c r="F719" s="19">
        <f t="shared" si="100"/>
        <v>44988</v>
      </c>
      <c r="G719" s="24">
        <v>45051</v>
      </c>
      <c r="H719" s="20">
        <f t="shared" si="101"/>
        <v>63</v>
      </c>
      <c r="I719" s="21">
        <f t="shared" si="102"/>
        <v>90145.44</v>
      </c>
      <c r="J719" s="21">
        <f t="shared" si="103"/>
        <v>122</v>
      </c>
      <c r="K719" s="22">
        <f t="shared" si="104"/>
        <v>1308.8800000000001</v>
      </c>
      <c r="L719" s="21">
        <f t="shared" si="105"/>
        <v>123</v>
      </c>
      <c r="M719" s="21">
        <f t="shared" si="106"/>
        <v>122</v>
      </c>
      <c r="N719" s="21">
        <f t="shared" si="107"/>
        <v>175998.24000000002</v>
      </c>
      <c r="O719" s="23">
        <f t="shared" si="108"/>
        <v>174567.36000000002</v>
      </c>
      <c r="P719" t="s">
        <v>23</v>
      </c>
      <c r="Q719" t="s">
        <v>24</v>
      </c>
      <c r="R719" t="s">
        <v>1913</v>
      </c>
      <c r="S719">
        <v>3352</v>
      </c>
      <c r="T719" s="24">
        <v>45051</v>
      </c>
    </row>
    <row r="720" spans="1:20" x14ac:dyDescent="0.25">
      <c r="A720" t="s">
        <v>293</v>
      </c>
      <c r="B720" s="24">
        <v>44928</v>
      </c>
      <c r="C720" s="24">
        <v>44929</v>
      </c>
      <c r="D720" s="18">
        <v>60</v>
      </c>
      <c r="E720" s="26">
        <v>1430.88</v>
      </c>
      <c r="F720" s="19">
        <f t="shared" si="100"/>
        <v>44988</v>
      </c>
      <c r="G720" s="24">
        <v>45051</v>
      </c>
      <c r="H720" s="20">
        <f t="shared" si="101"/>
        <v>63</v>
      </c>
      <c r="I720" s="21">
        <f t="shared" si="102"/>
        <v>90145.44</v>
      </c>
      <c r="J720" s="21">
        <f t="shared" si="103"/>
        <v>122</v>
      </c>
      <c r="K720" s="22">
        <f t="shared" si="104"/>
        <v>1308.8800000000001</v>
      </c>
      <c r="L720" s="21">
        <f t="shared" si="105"/>
        <v>123</v>
      </c>
      <c r="M720" s="21">
        <f t="shared" si="106"/>
        <v>122</v>
      </c>
      <c r="N720" s="21">
        <f t="shared" si="107"/>
        <v>175998.24000000002</v>
      </c>
      <c r="O720" s="23">
        <f t="shared" si="108"/>
        <v>174567.36000000002</v>
      </c>
      <c r="P720" t="s">
        <v>23</v>
      </c>
      <c r="Q720" t="s">
        <v>24</v>
      </c>
      <c r="R720" t="s">
        <v>1913</v>
      </c>
      <c r="S720">
        <v>3352</v>
      </c>
      <c r="T720" s="24">
        <v>45051</v>
      </c>
    </row>
    <row r="721" spans="1:20" x14ac:dyDescent="0.25">
      <c r="A721" t="s">
        <v>294</v>
      </c>
      <c r="B721" s="24">
        <v>44928</v>
      </c>
      <c r="C721" s="24">
        <v>44929</v>
      </c>
      <c r="D721" s="18">
        <v>60</v>
      </c>
      <c r="E721" s="26">
        <v>1430.88</v>
      </c>
      <c r="F721" s="19">
        <f t="shared" si="100"/>
        <v>44988</v>
      </c>
      <c r="G721" s="24">
        <v>45051</v>
      </c>
      <c r="H721" s="20">
        <f t="shared" si="101"/>
        <v>63</v>
      </c>
      <c r="I721" s="21">
        <f t="shared" si="102"/>
        <v>90145.44</v>
      </c>
      <c r="J721" s="21">
        <f t="shared" si="103"/>
        <v>122</v>
      </c>
      <c r="K721" s="22">
        <f t="shared" si="104"/>
        <v>1308.8800000000001</v>
      </c>
      <c r="L721" s="21">
        <f t="shared" si="105"/>
        <v>123</v>
      </c>
      <c r="M721" s="21">
        <f t="shared" si="106"/>
        <v>122</v>
      </c>
      <c r="N721" s="21">
        <f t="shared" si="107"/>
        <v>175998.24000000002</v>
      </c>
      <c r="O721" s="23">
        <f t="shared" si="108"/>
        <v>174567.36000000002</v>
      </c>
      <c r="P721" t="s">
        <v>23</v>
      </c>
      <c r="Q721" t="s">
        <v>24</v>
      </c>
      <c r="R721" t="s">
        <v>1913</v>
      </c>
      <c r="S721">
        <v>3352</v>
      </c>
      <c r="T721" s="24">
        <v>45051</v>
      </c>
    </row>
    <row r="722" spans="1:20" x14ac:dyDescent="0.25">
      <c r="A722" t="s">
        <v>295</v>
      </c>
      <c r="B722" s="24">
        <v>44928</v>
      </c>
      <c r="C722" s="24">
        <v>44929</v>
      </c>
      <c r="D722" s="18">
        <v>60</v>
      </c>
      <c r="E722" s="26">
        <v>1347.79</v>
      </c>
      <c r="F722" s="19">
        <f t="shared" si="100"/>
        <v>44988</v>
      </c>
      <c r="G722" s="24">
        <v>45051</v>
      </c>
      <c r="H722" s="20">
        <f t="shared" si="101"/>
        <v>63</v>
      </c>
      <c r="I722" s="21">
        <f t="shared" si="102"/>
        <v>84910.77</v>
      </c>
      <c r="J722" s="21">
        <f t="shared" si="103"/>
        <v>122</v>
      </c>
      <c r="K722" s="22">
        <f t="shared" si="104"/>
        <v>1225.79</v>
      </c>
      <c r="L722" s="21">
        <f t="shared" si="105"/>
        <v>123</v>
      </c>
      <c r="M722" s="21">
        <f t="shared" si="106"/>
        <v>122</v>
      </c>
      <c r="N722" s="21">
        <f t="shared" si="107"/>
        <v>165778.16999999998</v>
      </c>
      <c r="O722" s="23">
        <f t="shared" si="108"/>
        <v>164430.38</v>
      </c>
      <c r="P722" t="s">
        <v>23</v>
      </c>
      <c r="Q722" t="s">
        <v>24</v>
      </c>
      <c r="R722" t="s">
        <v>1913</v>
      </c>
      <c r="S722">
        <v>3352</v>
      </c>
      <c r="T722" s="24">
        <v>45051</v>
      </c>
    </row>
    <row r="723" spans="1:20" x14ac:dyDescent="0.25">
      <c r="A723" t="s">
        <v>296</v>
      </c>
      <c r="B723" s="24">
        <v>44928</v>
      </c>
      <c r="C723" s="24">
        <v>44929</v>
      </c>
      <c r="D723" s="18">
        <v>60</v>
      </c>
      <c r="E723">
        <v>75.099999999999994</v>
      </c>
      <c r="F723" s="19">
        <f t="shared" si="100"/>
        <v>44988</v>
      </c>
      <c r="G723" s="24">
        <v>45051</v>
      </c>
      <c r="H723" s="20">
        <f t="shared" si="101"/>
        <v>63</v>
      </c>
      <c r="I723" s="21">
        <f t="shared" si="102"/>
        <v>4731.2999999999993</v>
      </c>
      <c r="J723" s="21">
        <f t="shared" si="103"/>
        <v>122</v>
      </c>
      <c r="K723" s="22">
        <f t="shared" si="104"/>
        <v>-46.900000000000006</v>
      </c>
      <c r="L723" s="21">
        <f t="shared" si="105"/>
        <v>123</v>
      </c>
      <c r="M723" s="21">
        <f t="shared" si="106"/>
        <v>122</v>
      </c>
      <c r="N723" s="21">
        <f t="shared" si="107"/>
        <v>9237.2999999999993</v>
      </c>
      <c r="O723" s="23">
        <f t="shared" si="108"/>
        <v>9162.1999999999989</v>
      </c>
      <c r="P723" t="s">
        <v>23</v>
      </c>
      <c r="Q723" t="s">
        <v>24</v>
      </c>
      <c r="R723" t="s">
        <v>1913</v>
      </c>
      <c r="S723">
        <v>3352</v>
      </c>
      <c r="T723" s="24">
        <v>45051</v>
      </c>
    </row>
    <row r="724" spans="1:20" x14ac:dyDescent="0.25">
      <c r="A724" t="s">
        <v>297</v>
      </c>
      <c r="B724" s="24">
        <v>44928</v>
      </c>
      <c r="C724" s="24">
        <v>44929</v>
      </c>
      <c r="D724" s="18">
        <v>60</v>
      </c>
      <c r="E724">
        <v>715.44</v>
      </c>
      <c r="F724" s="19">
        <f t="shared" si="100"/>
        <v>44988</v>
      </c>
      <c r="G724" s="24">
        <v>45051</v>
      </c>
      <c r="H724" s="20">
        <f t="shared" si="101"/>
        <v>63</v>
      </c>
      <c r="I724" s="21">
        <f t="shared" si="102"/>
        <v>45072.72</v>
      </c>
      <c r="J724" s="21">
        <f t="shared" si="103"/>
        <v>122</v>
      </c>
      <c r="K724" s="22">
        <f t="shared" si="104"/>
        <v>593.44000000000005</v>
      </c>
      <c r="L724" s="21">
        <f t="shared" si="105"/>
        <v>123</v>
      </c>
      <c r="M724" s="21">
        <f t="shared" si="106"/>
        <v>122</v>
      </c>
      <c r="N724" s="21">
        <f t="shared" si="107"/>
        <v>87999.12000000001</v>
      </c>
      <c r="O724" s="23">
        <f t="shared" si="108"/>
        <v>87283.680000000008</v>
      </c>
      <c r="P724" t="s">
        <v>23</v>
      </c>
      <c r="Q724" t="s">
        <v>24</v>
      </c>
      <c r="R724" t="s">
        <v>1913</v>
      </c>
      <c r="S724">
        <v>3352</v>
      </c>
      <c r="T724" s="24">
        <v>45051</v>
      </c>
    </row>
    <row r="725" spans="1:20" x14ac:dyDescent="0.25">
      <c r="A725" t="s">
        <v>298</v>
      </c>
      <c r="B725" s="24">
        <v>44928</v>
      </c>
      <c r="C725" s="24">
        <v>44929</v>
      </c>
      <c r="D725" s="18">
        <v>60</v>
      </c>
      <c r="E725" s="26">
        <v>1430.88</v>
      </c>
      <c r="F725" s="19">
        <f t="shared" si="100"/>
        <v>44988</v>
      </c>
      <c r="G725" s="24">
        <v>45051</v>
      </c>
      <c r="H725" s="20">
        <f t="shared" si="101"/>
        <v>63</v>
      </c>
      <c r="I725" s="21">
        <f t="shared" si="102"/>
        <v>90145.44</v>
      </c>
      <c r="J725" s="21">
        <f t="shared" si="103"/>
        <v>122</v>
      </c>
      <c r="K725" s="22">
        <f t="shared" si="104"/>
        <v>1308.8800000000001</v>
      </c>
      <c r="L725" s="21">
        <f t="shared" si="105"/>
        <v>123</v>
      </c>
      <c r="M725" s="21">
        <f t="shared" si="106"/>
        <v>122</v>
      </c>
      <c r="N725" s="21">
        <f t="shared" si="107"/>
        <v>175998.24000000002</v>
      </c>
      <c r="O725" s="23">
        <f t="shared" si="108"/>
        <v>174567.36000000002</v>
      </c>
      <c r="P725" t="s">
        <v>23</v>
      </c>
      <c r="Q725" t="s">
        <v>24</v>
      </c>
      <c r="R725" t="s">
        <v>1913</v>
      </c>
      <c r="S725">
        <v>3352</v>
      </c>
      <c r="T725" s="24">
        <v>45051</v>
      </c>
    </row>
    <row r="726" spans="1:20" x14ac:dyDescent="0.25">
      <c r="A726" t="s">
        <v>299</v>
      </c>
      <c r="B726" s="24">
        <v>44928</v>
      </c>
      <c r="C726" s="24">
        <v>44929</v>
      </c>
      <c r="D726" s="18">
        <v>60</v>
      </c>
      <c r="E726" s="26">
        <v>1264.7</v>
      </c>
      <c r="F726" s="19">
        <f t="shared" si="100"/>
        <v>44988</v>
      </c>
      <c r="G726" s="24">
        <v>45051</v>
      </c>
      <c r="H726" s="20">
        <f t="shared" si="101"/>
        <v>63</v>
      </c>
      <c r="I726" s="21">
        <f t="shared" si="102"/>
        <v>79676.100000000006</v>
      </c>
      <c r="J726" s="21">
        <f t="shared" si="103"/>
        <v>122</v>
      </c>
      <c r="K726" s="22">
        <f t="shared" si="104"/>
        <v>1142.7</v>
      </c>
      <c r="L726" s="21">
        <f t="shared" si="105"/>
        <v>123</v>
      </c>
      <c r="M726" s="21">
        <f t="shared" si="106"/>
        <v>122</v>
      </c>
      <c r="N726" s="21">
        <f t="shared" si="107"/>
        <v>155558.1</v>
      </c>
      <c r="O726" s="23">
        <f t="shared" si="108"/>
        <v>154293.4</v>
      </c>
      <c r="P726" t="s">
        <v>23</v>
      </c>
      <c r="Q726" t="s">
        <v>24</v>
      </c>
      <c r="R726" t="s">
        <v>1913</v>
      </c>
      <c r="S726">
        <v>3352</v>
      </c>
      <c r="T726" s="24">
        <v>45051</v>
      </c>
    </row>
    <row r="727" spans="1:20" x14ac:dyDescent="0.25">
      <c r="A727" t="s">
        <v>116</v>
      </c>
      <c r="B727" s="24">
        <v>44928</v>
      </c>
      <c r="C727" s="24">
        <v>44929</v>
      </c>
      <c r="D727" s="18">
        <v>60</v>
      </c>
      <c r="E727">
        <v>75.099999999999994</v>
      </c>
      <c r="F727" s="19">
        <f t="shared" si="100"/>
        <v>44988</v>
      </c>
      <c r="G727" s="24">
        <v>45051</v>
      </c>
      <c r="H727" s="20">
        <f t="shared" si="101"/>
        <v>63</v>
      </c>
      <c r="I727" s="21">
        <f t="shared" si="102"/>
        <v>4731.2999999999993</v>
      </c>
      <c r="J727" s="21">
        <f t="shared" si="103"/>
        <v>122</v>
      </c>
      <c r="K727" s="22">
        <f t="shared" si="104"/>
        <v>-46.900000000000006</v>
      </c>
      <c r="L727" s="21">
        <f t="shared" si="105"/>
        <v>123</v>
      </c>
      <c r="M727" s="21">
        <f t="shared" si="106"/>
        <v>122</v>
      </c>
      <c r="N727" s="21">
        <f t="shared" si="107"/>
        <v>9237.2999999999993</v>
      </c>
      <c r="O727" s="23">
        <f t="shared" si="108"/>
        <v>9162.1999999999989</v>
      </c>
      <c r="P727" t="s">
        <v>23</v>
      </c>
      <c r="Q727" t="s">
        <v>24</v>
      </c>
      <c r="R727" t="s">
        <v>1913</v>
      </c>
      <c r="S727">
        <v>3352</v>
      </c>
      <c r="T727" s="24">
        <v>45051</v>
      </c>
    </row>
    <row r="728" spans="1:20" x14ac:dyDescent="0.25">
      <c r="A728" t="s">
        <v>624</v>
      </c>
      <c r="B728" s="24">
        <v>44968</v>
      </c>
      <c r="C728" s="24">
        <v>44974</v>
      </c>
      <c r="D728" s="18">
        <v>60</v>
      </c>
      <c r="E728" s="26">
        <v>1414.99</v>
      </c>
      <c r="F728" s="19">
        <f t="shared" si="100"/>
        <v>45033</v>
      </c>
      <c r="G728" s="24">
        <v>45049</v>
      </c>
      <c r="H728" s="20">
        <f t="shared" si="101"/>
        <v>16</v>
      </c>
      <c r="I728" s="21">
        <f t="shared" si="102"/>
        <v>22639.84</v>
      </c>
      <c r="J728" s="21">
        <f t="shared" si="103"/>
        <v>76</v>
      </c>
      <c r="K728" s="22">
        <f t="shared" si="104"/>
        <v>1338.99</v>
      </c>
      <c r="L728" s="21">
        <f t="shared" si="105"/>
        <v>81</v>
      </c>
      <c r="M728" s="21">
        <f t="shared" si="106"/>
        <v>75</v>
      </c>
      <c r="N728" s="21">
        <f t="shared" si="107"/>
        <v>114614.19</v>
      </c>
      <c r="O728" s="23">
        <f t="shared" si="108"/>
        <v>106124.25</v>
      </c>
      <c r="P728" t="s">
        <v>23</v>
      </c>
      <c r="Q728" t="s">
        <v>24</v>
      </c>
      <c r="R728" t="s">
        <v>1914</v>
      </c>
      <c r="S728">
        <v>3139</v>
      </c>
      <c r="T728" s="24">
        <v>45049</v>
      </c>
    </row>
    <row r="729" spans="1:20" x14ac:dyDescent="0.25">
      <c r="A729" t="s">
        <v>625</v>
      </c>
      <c r="B729" s="24">
        <v>44968</v>
      </c>
      <c r="C729" s="24">
        <v>44974</v>
      </c>
      <c r="D729" s="18">
        <v>60</v>
      </c>
      <c r="E729" s="26">
        <v>1029.9000000000001</v>
      </c>
      <c r="F729" s="19">
        <f t="shared" si="100"/>
        <v>45033</v>
      </c>
      <c r="G729" s="24">
        <v>45048</v>
      </c>
      <c r="H729" s="20">
        <f t="shared" si="101"/>
        <v>15</v>
      </c>
      <c r="I729" s="21">
        <f t="shared" si="102"/>
        <v>15448.500000000002</v>
      </c>
      <c r="J729" s="21">
        <f t="shared" si="103"/>
        <v>75</v>
      </c>
      <c r="K729" s="22">
        <f t="shared" si="104"/>
        <v>954.90000000000009</v>
      </c>
      <c r="L729" s="21">
        <f t="shared" si="105"/>
        <v>80</v>
      </c>
      <c r="M729" s="21">
        <f t="shared" si="106"/>
        <v>74</v>
      </c>
      <c r="N729" s="21">
        <f t="shared" si="107"/>
        <v>82392</v>
      </c>
      <c r="O729" s="23">
        <f t="shared" si="108"/>
        <v>76212.600000000006</v>
      </c>
      <c r="P729" t="s">
        <v>23</v>
      </c>
      <c r="Q729" t="s">
        <v>24</v>
      </c>
      <c r="R729" t="s">
        <v>1914</v>
      </c>
      <c r="S729">
        <v>3005</v>
      </c>
      <c r="T729" s="24">
        <v>45048</v>
      </c>
    </row>
    <row r="730" spans="1:20" x14ac:dyDescent="0.25">
      <c r="A730" t="s">
        <v>626</v>
      </c>
      <c r="B730" s="24">
        <v>44994</v>
      </c>
      <c r="C730" s="24">
        <v>44999</v>
      </c>
      <c r="D730" s="18">
        <v>60</v>
      </c>
      <c r="E730">
        <v>847.09</v>
      </c>
      <c r="F730" s="19">
        <f t="shared" si="100"/>
        <v>45060</v>
      </c>
      <c r="G730" s="24">
        <v>45070</v>
      </c>
      <c r="H730" s="20">
        <f t="shared" si="101"/>
        <v>10</v>
      </c>
      <c r="I730" s="21">
        <f t="shared" si="102"/>
        <v>8470.9</v>
      </c>
      <c r="J730" s="21">
        <f t="shared" si="103"/>
        <v>70</v>
      </c>
      <c r="K730" s="22">
        <f t="shared" si="104"/>
        <v>777.09</v>
      </c>
      <c r="L730" s="21">
        <f t="shared" si="105"/>
        <v>76</v>
      </c>
      <c r="M730" s="21">
        <f t="shared" si="106"/>
        <v>71</v>
      </c>
      <c r="N730" s="21">
        <f t="shared" si="107"/>
        <v>64378.840000000004</v>
      </c>
      <c r="O730" s="23">
        <f t="shared" si="108"/>
        <v>60143.39</v>
      </c>
      <c r="P730" t="s">
        <v>23</v>
      </c>
      <c r="Q730" t="s">
        <v>24</v>
      </c>
      <c r="R730" t="s">
        <v>1914</v>
      </c>
      <c r="S730">
        <v>3671</v>
      </c>
      <c r="T730" s="24">
        <v>45070</v>
      </c>
    </row>
    <row r="731" spans="1:20" x14ac:dyDescent="0.25">
      <c r="A731" t="s">
        <v>627</v>
      </c>
      <c r="B731" s="24">
        <v>44994</v>
      </c>
      <c r="C731" s="24">
        <v>45006</v>
      </c>
      <c r="D731" s="18">
        <v>60</v>
      </c>
      <c r="E731">
        <v>994.4</v>
      </c>
      <c r="F731" s="19">
        <f t="shared" si="100"/>
        <v>45067</v>
      </c>
      <c r="G731" s="24">
        <v>45069</v>
      </c>
      <c r="H731" s="20">
        <f t="shared" si="101"/>
        <v>2</v>
      </c>
      <c r="I731" s="21">
        <f t="shared" si="102"/>
        <v>1988.8</v>
      </c>
      <c r="J731" s="21">
        <f t="shared" si="103"/>
        <v>62</v>
      </c>
      <c r="K731" s="22">
        <f t="shared" si="104"/>
        <v>932.4</v>
      </c>
      <c r="L731" s="21">
        <f t="shared" si="105"/>
        <v>75</v>
      </c>
      <c r="M731" s="21">
        <f t="shared" si="106"/>
        <v>63</v>
      </c>
      <c r="N731" s="21">
        <f t="shared" si="107"/>
        <v>74580</v>
      </c>
      <c r="O731" s="23">
        <f t="shared" si="108"/>
        <v>62647.199999999997</v>
      </c>
      <c r="P731" t="s">
        <v>23</v>
      </c>
      <c r="Q731" t="s">
        <v>24</v>
      </c>
      <c r="R731" t="s">
        <v>1914</v>
      </c>
      <c r="S731">
        <v>3606</v>
      </c>
      <c r="T731" s="24">
        <v>45069</v>
      </c>
    </row>
    <row r="732" spans="1:20" x14ac:dyDescent="0.25">
      <c r="A732" t="s">
        <v>628</v>
      </c>
      <c r="B732" s="24">
        <v>45022</v>
      </c>
      <c r="C732" s="24">
        <v>45030</v>
      </c>
      <c r="D732" s="18">
        <v>60</v>
      </c>
      <c r="E732" s="26">
        <v>1639.35</v>
      </c>
      <c r="F732" s="19">
        <f t="shared" si="100"/>
        <v>45091</v>
      </c>
      <c r="G732" s="24">
        <v>45105</v>
      </c>
      <c r="H732" s="20">
        <f t="shared" si="101"/>
        <v>14</v>
      </c>
      <c r="I732" s="21">
        <f t="shared" si="102"/>
        <v>22950.899999999998</v>
      </c>
      <c r="J732" s="21">
        <f t="shared" si="103"/>
        <v>74</v>
      </c>
      <c r="K732" s="22">
        <f t="shared" si="104"/>
        <v>1565.35</v>
      </c>
      <c r="L732" s="21">
        <f t="shared" si="105"/>
        <v>83</v>
      </c>
      <c r="M732" s="21">
        <f t="shared" si="106"/>
        <v>75</v>
      </c>
      <c r="N732" s="21">
        <f t="shared" si="107"/>
        <v>136066.04999999999</v>
      </c>
      <c r="O732" s="23">
        <f t="shared" si="108"/>
        <v>122951.25</v>
      </c>
      <c r="P732" t="s">
        <v>23</v>
      </c>
      <c r="Q732" t="s">
        <v>24</v>
      </c>
      <c r="R732" t="s">
        <v>1914</v>
      </c>
      <c r="S732">
        <v>4397</v>
      </c>
      <c r="T732" s="24">
        <v>45105</v>
      </c>
    </row>
    <row r="733" spans="1:20" x14ac:dyDescent="0.25">
      <c r="A733" t="s">
        <v>629</v>
      </c>
      <c r="B733" s="24">
        <v>45022</v>
      </c>
      <c r="C733" s="24">
        <v>45030</v>
      </c>
      <c r="D733" s="18">
        <v>60</v>
      </c>
      <c r="E733" s="26">
        <v>1050.5</v>
      </c>
      <c r="F733" s="19">
        <f t="shared" si="100"/>
        <v>45091</v>
      </c>
      <c r="G733" s="24">
        <v>45105</v>
      </c>
      <c r="H733" s="20">
        <f t="shared" si="101"/>
        <v>14</v>
      </c>
      <c r="I733" s="21">
        <f t="shared" si="102"/>
        <v>14707</v>
      </c>
      <c r="J733" s="21">
        <f t="shared" si="103"/>
        <v>74</v>
      </c>
      <c r="K733" s="22">
        <f t="shared" si="104"/>
        <v>976.5</v>
      </c>
      <c r="L733" s="21">
        <f t="shared" si="105"/>
        <v>83</v>
      </c>
      <c r="M733" s="21">
        <f t="shared" si="106"/>
        <v>75</v>
      </c>
      <c r="N733" s="21">
        <f t="shared" si="107"/>
        <v>87191.5</v>
      </c>
      <c r="O733" s="23">
        <f t="shared" si="108"/>
        <v>78787.5</v>
      </c>
      <c r="P733" t="s">
        <v>23</v>
      </c>
      <c r="Q733" t="s">
        <v>24</v>
      </c>
      <c r="R733" t="s">
        <v>1914</v>
      </c>
      <c r="S733">
        <v>4327</v>
      </c>
      <c r="T733" s="24">
        <v>45105</v>
      </c>
    </row>
    <row r="734" spans="1:20" x14ac:dyDescent="0.25">
      <c r="A734" t="s">
        <v>630</v>
      </c>
      <c r="B734" s="24">
        <v>44926</v>
      </c>
      <c r="C734" s="24">
        <v>44939</v>
      </c>
      <c r="D734" s="18">
        <v>60</v>
      </c>
      <c r="E734">
        <v>146.22999999999999</v>
      </c>
      <c r="F734" s="19">
        <f t="shared" si="100"/>
        <v>44998</v>
      </c>
      <c r="G734" s="24">
        <v>45019</v>
      </c>
      <c r="H734" s="20">
        <f t="shared" si="101"/>
        <v>21</v>
      </c>
      <c r="I734" s="21">
        <f t="shared" si="102"/>
        <v>3070.83</v>
      </c>
      <c r="J734" s="21">
        <f t="shared" si="103"/>
        <v>80</v>
      </c>
      <c r="K734" s="22">
        <f t="shared" si="104"/>
        <v>66.22999999999999</v>
      </c>
      <c r="L734" s="21">
        <f t="shared" si="105"/>
        <v>93</v>
      </c>
      <c r="M734" s="21">
        <f t="shared" si="106"/>
        <v>80</v>
      </c>
      <c r="N734" s="21">
        <f t="shared" si="107"/>
        <v>13599.39</v>
      </c>
      <c r="O734" s="23">
        <f t="shared" si="108"/>
        <v>11698.4</v>
      </c>
      <c r="P734" t="s">
        <v>23</v>
      </c>
      <c r="Q734" t="s">
        <v>24</v>
      </c>
      <c r="R734" t="s">
        <v>1915</v>
      </c>
      <c r="S734">
        <v>2410</v>
      </c>
      <c r="T734" s="24">
        <v>45019</v>
      </c>
    </row>
    <row r="735" spans="1:20" x14ac:dyDescent="0.25">
      <c r="A735" t="s">
        <v>631</v>
      </c>
      <c r="B735" s="24">
        <v>44952</v>
      </c>
      <c r="C735" s="24">
        <v>44958</v>
      </c>
      <c r="D735" s="18">
        <v>60</v>
      </c>
      <c r="E735" s="26">
        <v>40694.5</v>
      </c>
      <c r="F735" s="19">
        <f t="shared" si="100"/>
        <v>45017</v>
      </c>
      <c r="G735" s="24">
        <v>45049</v>
      </c>
      <c r="H735" s="20">
        <f t="shared" si="101"/>
        <v>32</v>
      </c>
      <c r="I735" s="21">
        <f t="shared" si="102"/>
        <v>1302224</v>
      </c>
      <c r="J735" s="21">
        <f t="shared" si="103"/>
        <v>92</v>
      </c>
      <c r="K735" s="22">
        <f t="shared" si="104"/>
        <v>40602.5</v>
      </c>
      <c r="L735" s="21">
        <f t="shared" si="105"/>
        <v>97</v>
      </c>
      <c r="M735" s="21">
        <f t="shared" si="106"/>
        <v>91</v>
      </c>
      <c r="N735" s="21">
        <f t="shared" si="107"/>
        <v>3947366.5</v>
      </c>
      <c r="O735" s="23">
        <f t="shared" si="108"/>
        <v>3703199.5</v>
      </c>
      <c r="P735" t="s">
        <v>23</v>
      </c>
      <c r="Q735" t="s">
        <v>24</v>
      </c>
      <c r="R735" t="s">
        <v>1916</v>
      </c>
      <c r="S735">
        <v>3163</v>
      </c>
      <c r="T735" s="24">
        <v>45049</v>
      </c>
    </row>
    <row r="736" spans="1:20" x14ac:dyDescent="0.25">
      <c r="A736" t="s">
        <v>632</v>
      </c>
      <c r="B736" s="24">
        <v>44952</v>
      </c>
      <c r="C736" s="24">
        <v>44958</v>
      </c>
      <c r="D736" s="18">
        <v>60</v>
      </c>
      <c r="E736" s="26">
        <v>18053.560000000001</v>
      </c>
      <c r="F736" s="19">
        <f t="shared" si="100"/>
        <v>45017</v>
      </c>
      <c r="G736" s="24">
        <v>45049</v>
      </c>
      <c r="H736" s="20">
        <f t="shared" si="101"/>
        <v>32</v>
      </c>
      <c r="I736" s="21">
        <f t="shared" si="102"/>
        <v>577713.92000000004</v>
      </c>
      <c r="J736" s="21">
        <f t="shared" si="103"/>
        <v>92</v>
      </c>
      <c r="K736" s="22">
        <f t="shared" si="104"/>
        <v>17961.560000000001</v>
      </c>
      <c r="L736" s="21">
        <f t="shared" si="105"/>
        <v>97</v>
      </c>
      <c r="M736" s="21">
        <f t="shared" si="106"/>
        <v>91</v>
      </c>
      <c r="N736" s="21">
        <f t="shared" si="107"/>
        <v>1751195.32</v>
      </c>
      <c r="O736" s="23">
        <f t="shared" si="108"/>
        <v>1642873.9600000002</v>
      </c>
      <c r="P736" t="s">
        <v>23</v>
      </c>
      <c r="Q736" t="s">
        <v>24</v>
      </c>
      <c r="R736" t="s">
        <v>1916</v>
      </c>
      <c r="S736">
        <v>3163</v>
      </c>
      <c r="T736" s="24">
        <v>45049</v>
      </c>
    </row>
    <row r="737" spans="1:20" x14ac:dyDescent="0.25">
      <c r="A737" t="s">
        <v>633</v>
      </c>
      <c r="B737" s="24">
        <v>44917</v>
      </c>
      <c r="C737" s="24">
        <v>44926</v>
      </c>
      <c r="D737" s="18">
        <v>60</v>
      </c>
      <c r="E737">
        <v>193.4</v>
      </c>
      <c r="F737" s="19">
        <f t="shared" si="100"/>
        <v>44985</v>
      </c>
      <c r="G737" s="24">
        <v>45051</v>
      </c>
      <c r="H737" s="20">
        <f t="shared" si="101"/>
        <v>66</v>
      </c>
      <c r="I737" s="21">
        <f t="shared" si="102"/>
        <v>12764.4</v>
      </c>
      <c r="J737" s="21">
        <f t="shared" si="103"/>
        <v>125</v>
      </c>
      <c r="K737" s="22">
        <f t="shared" si="104"/>
        <v>68.400000000000006</v>
      </c>
      <c r="L737" s="21">
        <f t="shared" si="105"/>
        <v>134</v>
      </c>
      <c r="M737" s="21">
        <f t="shared" si="106"/>
        <v>125</v>
      </c>
      <c r="N737" s="21">
        <f t="shared" si="107"/>
        <v>25915.600000000002</v>
      </c>
      <c r="O737" s="23">
        <f t="shared" si="108"/>
        <v>24175</v>
      </c>
      <c r="P737" t="s">
        <v>23</v>
      </c>
      <c r="Q737" t="s">
        <v>24</v>
      </c>
      <c r="R737" t="s">
        <v>1917</v>
      </c>
      <c r="S737">
        <v>3348</v>
      </c>
      <c r="T737" s="24">
        <v>45051</v>
      </c>
    </row>
    <row r="738" spans="1:20" x14ac:dyDescent="0.25">
      <c r="A738" t="s">
        <v>634</v>
      </c>
      <c r="B738" s="24">
        <v>44917</v>
      </c>
      <c r="C738" s="24">
        <v>44926</v>
      </c>
      <c r="D738" s="18">
        <v>60</v>
      </c>
      <c r="E738">
        <v>336</v>
      </c>
      <c r="F738" s="19">
        <f t="shared" si="100"/>
        <v>44985</v>
      </c>
      <c r="G738" s="24">
        <v>45019</v>
      </c>
      <c r="H738" s="20">
        <f t="shared" si="101"/>
        <v>34</v>
      </c>
      <c r="I738" s="21">
        <f t="shared" si="102"/>
        <v>11424</v>
      </c>
      <c r="J738" s="21">
        <f t="shared" si="103"/>
        <v>93</v>
      </c>
      <c r="K738" s="22">
        <f t="shared" si="104"/>
        <v>243</v>
      </c>
      <c r="L738" s="21">
        <f t="shared" si="105"/>
        <v>102</v>
      </c>
      <c r="M738" s="21">
        <f t="shared" si="106"/>
        <v>93</v>
      </c>
      <c r="N738" s="21">
        <f t="shared" si="107"/>
        <v>34272</v>
      </c>
      <c r="O738" s="23">
        <f t="shared" si="108"/>
        <v>31248</v>
      </c>
      <c r="P738" t="s">
        <v>23</v>
      </c>
      <c r="Q738" t="s">
        <v>24</v>
      </c>
      <c r="R738" t="s">
        <v>1917</v>
      </c>
      <c r="S738">
        <v>2410</v>
      </c>
      <c r="T738" s="24">
        <v>45019</v>
      </c>
    </row>
    <row r="739" spans="1:20" x14ac:dyDescent="0.25">
      <c r="A739" t="s">
        <v>635</v>
      </c>
      <c r="B739" s="24">
        <v>44924</v>
      </c>
      <c r="C739" s="24">
        <v>44926</v>
      </c>
      <c r="D739" s="18">
        <v>60</v>
      </c>
      <c r="E739">
        <v>52</v>
      </c>
      <c r="F739" s="19">
        <f t="shared" si="100"/>
        <v>44985</v>
      </c>
      <c r="G739" s="24">
        <v>45051</v>
      </c>
      <c r="H739" s="20">
        <f t="shared" si="101"/>
        <v>66</v>
      </c>
      <c r="I739" s="21">
        <f t="shared" si="102"/>
        <v>3432</v>
      </c>
      <c r="J739" s="21">
        <f t="shared" si="103"/>
        <v>125</v>
      </c>
      <c r="K739" s="22">
        <f t="shared" si="104"/>
        <v>-73</v>
      </c>
      <c r="L739" s="21">
        <f t="shared" si="105"/>
        <v>127</v>
      </c>
      <c r="M739" s="21">
        <f t="shared" si="106"/>
        <v>125</v>
      </c>
      <c r="N739" s="21">
        <f t="shared" si="107"/>
        <v>6604</v>
      </c>
      <c r="O739" s="23">
        <f t="shared" si="108"/>
        <v>6500</v>
      </c>
      <c r="P739" t="s">
        <v>23</v>
      </c>
      <c r="Q739" t="s">
        <v>24</v>
      </c>
      <c r="R739" t="s">
        <v>1917</v>
      </c>
      <c r="S739">
        <v>3348</v>
      </c>
      <c r="T739" s="24">
        <v>45051</v>
      </c>
    </row>
    <row r="740" spans="1:20" x14ac:dyDescent="0.25">
      <c r="A740" t="s">
        <v>636</v>
      </c>
      <c r="B740" s="24">
        <v>44925</v>
      </c>
      <c r="C740" s="24">
        <v>44926</v>
      </c>
      <c r="D740" s="18">
        <v>60</v>
      </c>
      <c r="E740">
        <v>738</v>
      </c>
      <c r="F740" s="19">
        <f t="shared" si="100"/>
        <v>44985</v>
      </c>
      <c r="G740" s="24">
        <v>45051</v>
      </c>
      <c r="H740" s="20">
        <f t="shared" si="101"/>
        <v>66</v>
      </c>
      <c r="I740" s="21">
        <f t="shared" si="102"/>
        <v>48708</v>
      </c>
      <c r="J740" s="21">
        <f t="shared" si="103"/>
        <v>125</v>
      </c>
      <c r="K740" s="22">
        <f t="shared" si="104"/>
        <v>613</v>
      </c>
      <c r="L740" s="21">
        <f t="shared" si="105"/>
        <v>126</v>
      </c>
      <c r="M740" s="21">
        <f t="shared" si="106"/>
        <v>125</v>
      </c>
      <c r="N740" s="21">
        <f t="shared" si="107"/>
        <v>92988</v>
      </c>
      <c r="O740" s="23">
        <f t="shared" si="108"/>
        <v>92250</v>
      </c>
      <c r="P740" t="s">
        <v>23</v>
      </c>
      <c r="Q740" t="s">
        <v>24</v>
      </c>
      <c r="R740" t="s">
        <v>1917</v>
      </c>
      <c r="S740">
        <v>3348</v>
      </c>
      <c r="T740" s="24">
        <v>45051</v>
      </c>
    </row>
    <row r="741" spans="1:20" x14ac:dyDescent="0.25">
      <c r="A741" t="s">
        <v>637</v>
      </c>
      <c r="B741" s="24">
        <v>44960</v>
      </c>
      <c r="C741" s="24">
        <v>44962</v>
      </c>
      <c r="D741" s="18">
        <v>60</v>
      </c>
      <c r="E741" s="26">
        <v>3579.94</v>
      </c>
      <c r="F741" s="19">
        <f t="shared" si="100"/>
        <v>45021</v>
      </c>
      <c r="G741" s="24">
        <v>45051</v>
      </c>
      <c r="H741" s="20">
        <f t="shared" si="101"/>
        <v>30</v>
      </c>
      <c r="I741" s="21">
        <f t="shared" si="102"/>
        <v>107398.2</v>
      </c>
      <c r="J741" s="21">
        <f t="shared" si="103"/>
        <v>90</v>
      </c>
      <c r="K741" s="22">
        <f t="shared" si="104"/>
        <v>3489.94</v>
      </c>
      <c r="L741" s="21">
        <f t="shared" si="105"/>
        <v>91</v>
      </c>
      <c r="M741" s="21">
        <f t="shared" si="106"/>
        <v>89</v>
      </c>
      <c r="N741" s="21">
        <f t="shared" si="107"/>
        <v>325774.53999999998</v>
      </c>
      <c r="O741" s="23">
        <f t="shared" si="108"/>
        <v>318614.66000000003</v>
      </c>
      <c r="P741" t="s">
        <v>23</v>
      </c>
      <c r="Q741" t="s">
        <v>24</v>
      </c>
      <c r="R741" t="s">
        <v>1917</v>
      </c>
      <c r="S741">
        <v>3348</v>
      </c>
      <c r="T741" s="24">
        <v>45051</v>
      </c>
    </row>
    <row r="742" spans="1:20" x14ac:dyDescent="0.25">
      <c r="A742" t="s">
        <v>638</v>
      </c>
      <c r="B742" s="24">
        <v>44960</v>
      </c>
      <c r="C742" s="24">
        <v>45008</v>
      </c>
      <c r="D742" s="18">
        <v>60</v>
      </c>
      <c r="E742" s="26">
        <v>43171.27</v>
      </c>
      <c r="F742" s="19">
        <f t="shared" si="100"/>
        <v>45069</v>
      </c>
      <c r="G742" s="24">
        <v>45051</v>
      </c>
      <c r="H742" s="20">
        <f t="shared" si="101"/>
        <v>-18</v>
      </c>
      <c r="I742" s="21">
        <f t="shared" si="102"/>
        <v>-777082.86</v>
      </c>
      <c r="J742" s="21">
        <f t="shared" si="103"/>
        <v>42</v>
      </c>
      <c r="K742" s="22">
        <f t="shared" si="104"/>
        <v>43129.27</v>
      </c>
      <c r="L742" s="21">
        <f t="shared" si="105"/>
        <v>91</v>
      </c>
      <c r="M742" s="21">
        <f t="shared" si="106"/>
        <v>43</v>
      </c>
      <c r="N742" s="21">
        <f t="shared" si="107"/>
        <v>3928585.57</v>
      </c>
      <c r="O742" s="23">
        <f t="shared" si="108"/>
        <v>1856364.6099999999</v>
      </c>
      <c r="P742" t="s">
        <v>23</v>
      </c>
      <c r="Q742" t="s">
        <v>24</v>
      </c>
      <c r="R742" t="s">
        <v>1917</v>
      </c>
      <c r="S742">
        <v>3348</v>
      </c>
      <c r="T742" s="24">
        <v>45051</v>
      </c>
    </row>
    <row r="743" spans="1:20" x14ac:dyDescent="0.25">
      <c r="A743" t="s">
        <v>639</v>
      </c>
      <c r="B743" s="24">
        <v>44979</v>
      </c>
      <c r="C743" s="24">
        <v>44981</v>
      </c>
      <c r="D743" s="18">
        <v>60</v>
      </c>
      <c r="E743">
        <v>45</v>
      </c>
      <c r="F743" s="19">
        <f t="shared" si="100"/>
        <v>45040</v>
      </c>
      <c r="G743" s="24">
        <v>45019</v>
      </c>
      <c r="H743" s="20">
        <f t="shared" si="101"/>
        <v>-21</v>
      </c>
      <c r="I743" s="21">
        <f t="shared" si="102"/>
        <v>-945</v>
      </c>
      <c r="J743" s="21">
        <f t="shared" si="103"/>
        <v>39</v>
      </c>
      <c r="K743" s="22">
        <f t="shared" si="104"/>
        <v>6</v>
      </c>
      <c r="L743" s="21">
        <f t="shared" si="105"/>
        <v>40</v>
      </c>
      <c r="M743" s="21">
        <f t="shared" si="106"/>
        <v>38</v>
      </c>
      <c r="N743" s="21">
        <f t="shared" si="107"/>
        <v>1800</v>
      </c>
      <c r="O743" s="23">
        <f t="shared" si="108"/>
        <v>1710</v>
      </c>
      <c r="P743" t="s">
        <v>23</v>
      </c>
      <c r="Q743" t="s">
        <v>24</v>
      </c>
      <c r="R743" t="s">
        <v>1917</v>
      </c>
      <c r="S743">
        <v>2416</v>
      </c>
      <c r="T743" s="24">
        <v>45019</v>
      </c>
    </row>
    <row r="744" spans="1:20" x14ac:dyDescent="0.25">
      <c r="A744" t="s">
        <v>646</v>
      </c>
      <c r="B744" s="24">
        <v>44949</v>
      </c>
      <c r="C744" s="24">
        <v>44949</v>
      </c>
      <c r="D744" s="18">
        <v>60</v>
      </c>
      <c r="E744" s="26">
        <v>60152.91</v>
      </c>
      <c r="F744" s="19">
        <f t="shared" si="100"/>
        <v>45008</v>
      </c>
      <c r="G744" s="24">
        <v>45043</v>
      </c>
      <c r="H744" s="20">
        <f t="shared" si="101"/>
        <v>35</v>
      </c>
      <c r="I744" s="21">
        <f t="shared" si="102"/>
        <v>2105351.85</v>
      </c>
      <c r="J744" s="21">
        <f t="shared" si="103"/>
        <v>94</v>
      </c>
      <c r="K744" s="22">
        <f t="shared" si="104"/>
        <v>60058.91</v>
      </c>
      <c r="L744" s="21">
        <f t="shared" si="105"/>
        <v>94</v>
      </c>
      <c r="M744" s="21">
        <f t="shared" si="106"/>
        <v>94</v>
      </c>
      <c r="N744" s="21">
        <f t="shared" si="107"/>
        <v>5654373.54</v>
      </c>
      <c r="O744" s="23">
        <f t="shared" si="108"/>
        <v>5654373.54</v>
      </c>
      <c r="P744" t="s">
        <v>1791</v>
      </c>
      <c r="Q744" t="s">
        <v>1792</v>
      </c>
      <c r="R744" t="s">
        <v>1918</v>
      </c>
      <c r="S744">
        <v>2790</v>
      </c>
      <c r="T744" s="24">
        <v>45043</v>
      </c>
    </row>
    <row r="745" spans="1:20" x14ac:dyDescent="0.25">
      <c r="A745" t="s">
        <v>647</v>
      </c>
      <c r="B745" s="24">
        <v>44949</v>
      </c>
      <c r="C745" s="24">
        <v>44949</v>
      </c>
      <c r="D745" s="18">
        <v>60</v>
      </c>
      <c r="E745" s="26">
        <v>34640.82</v>
      </c>
      <c r="F745" s="19">
        <f t="shared" si="100"/>
        <v>45008</v>
      </c>
      <c r="G745" s="24">
        <v>45043</v>
      </c>
      <c r="H745" s="20">
        <f t="shared" si="101"/>
        <v>35</v>
      </c>
      <c r="I745" s="21">
        <f t="shared" si="102"/>
        <v>1212428.7</v>
      </c>
      <c r="J745" s="21">
        <f t="shared" si="103"/>
        <v>94</v>
      </c>
      <c r="K745" s="22">
        <f t="shared" si="104"/>
        <v>34546.82</v>
      </c>
      <c r="L745" s="21">
        <f t="shared" si="105"/>
        <v>94</v>
      </c>
      <c r="M745" s="21">
        <f t="shared" si="106"/>
        <v>94</v>
      </c>
      <c r="N745" s="21">
        <f t="shared" si="107"/>
        <v>3256237.08</v>
      </c>
      <c r="O745" s="23">
        <f t="shared" si="108"/>
        <v>3256237.08</v>
      </c>
      <c r="P745" t="s">
        <v>1791</v>
      </c>
      <c r="Q745" t="s">
        <v>1792</v>
      </c>
      <c r="R745" t="s">
        <v>1918</v>
      </c>
      <c r="S745">
        <v>2790</v>
      </c>
      <c r="T745" s="24">
        <v>45043</v>
      </c>
    </row>
    <row r="746" spans="1:20" x14ac:dyDescent="0.25">
      <c r="A746" t="s">
        <v>648</v>
      </c>
      <c r="B746" s="24">
        <v>44971</v>
      </c>
      <c r="C746" s="24">
        <v>44975</v>
      </c>
      <c r="D746" s="18">
        <v>60</v>
      </c>
      <c r="E746" s="26">
        <v>60427.13</v>
      </c>
      <c r="F746" s="19">
        <f t="shared" si="100"/>
        <v>45034</v>
      </c>
      <c r="G746" s="24">
        <v>45056</v>
      </c>
      <c r="H746" s="20">
        <f t="shared" si="101"/>
        <v>22</v>
      </c>
      <c r="I746" s="21">
        <f t="shared" si="102"/>
        <v>1329396.8599999999</v>
      </c>
      <c r="J746" s="21">
        <f t="shared" si="103"/>
        <v>82</v>
      </c>
      <c r="K746" s="22">
        <f t="shared" si="104"/>
        <v>60345.13</v>
      </c>
      <c r="L746" s="21">
        <f t="shared" si="105"/>
        <v>85</v>
      </c>
      <c r="M746" s="21">
        <f t="shared" si="106"/>
        <v>81</v>
      </c>
      <c r="N746" s="21">
        <f t="shared" si="107"/>
        <v>5136306.05</v>
      </c>
      <c r="O746" s="23">
        <f t="shared" si="108"/>
        <v>4894597.5299999993</v>
      </c>
      <c r="P746" t="s">
        <v>1791</v>
      </c>
      <c r="Q746" t="s">
        <v>1792</v>
      </c>
      <c r="R746" t="s">
        <v>1918</v>
      </c>
      <c r="S746">
        <v>3412</v>
      </c>
      <c r="T746" s="24">
        <v>45056</v>
      </c>
    </row>
    <row r="747" spans="1:20" x14ac:dyDescent="0.25">
      <c r="A747" t="s">
        <v>649</v>
      </c>
      <c r="B747" s="24">
        <v>44971</v>
      </c>
      <c r="C747" s="24">
        <v>44975</v>
      </c>
      <c r="D747" s="18">
        <v>60</v>
      </c>
      <c r="E747" s="26">
        <v>38575.129999999997</v>
      </c>
      <c r="F747" s="19">
        <f t="shared" si="100"/>
        <v>45034</v>
      </c>
      <c r="G747" s="24">
        <v>45056</v>
      </c>
      <c r="H747" s="20">
        <f t="shared" si="101"/>
        <v>22</v>
      </c>
      <c r="I747" s="21">
        <f t="shared" si="102"/>
        <v>848652.86</v>
      </c>
      <c r="J747" s="21">
        <f t="shared" si="103"/>
        <v>82</v>
      </c>
      <c r="K747" s="22">
        <f t="shared" si="104"/>
        <v>38493.129999999997</v>
      </c>
      <c r="L747" s="21">
        <f t="shared" si="105"/>
        <v>85</v>
      </c>
      <c r="M747" s="21">
        <f t="shared" si="106"/>
        <v>81</v>
      </c>
      <c r="N747" s="21">
        <f t="shared" si="107"/>
        <v>3278886.05</v>
      </c>
      <c r="O747" s="23">
        <f t="shared" si="108"/>
        <v>3124585.53</v>
      </c>
      <c r="P747" t="s">
        <v>1791</v>
      </c>
      <c r="Q747" t="s">
        <v>1792</v>
      </c>
      <c r="R747" t="s">
        <v>1918</v>
      </c>
      <c r="S747">
        <v>3412</v>
      </c>
      <c r="T747" s="24">
        <v>45056</v>
      </c>
    </row>
    <row r="748" spans="1:20" x14ac:dyDescent="0.25">
      <c r="A748" t="s">
        <v>650</v>
      </c>
      <c r="B748" s="24">
        <v>44987</v>
      </c>
      <c r="C748" s="24">
        <v>44989</v>
      </c>
      <c r="D748" s="18">
        <v>60</v>
      </c>
      <c r="E748" s="26">
        <v>54844.72</v>
      </c>
      <c r="F748" s="19">
        <f t="shared" si="100"/>
        <v>45050</v>
      </c>
      <c r="G748" s="24">
        <v>45083</v>
      </c>
      <c r="H748" s="20">
        <f t="shared" si="101"/>
        <v>33</v>
      </c>
      <c r="I748" s="21">
        <f t="shared" si="102"/>
        <v>1809875.76</v>
      </c>
      <c r="J748" s="21">
        <f t="shared" si="103"/>
        <v>92</v>
      </c>
      <c r="K748" s="22">
        <f t="shared" si="104"/>
        <v>54752.72</v>
      </c>
      <c r="L748" s="21">
        <f t="shared" si="105"/>
        <v>96</v>
      </c>
      <c r="M748" s="21">
        <f t="shared" si="106"/>
        <v>94</v>
      </c>
      <c r="N748" s="21">
        <f t="shared" si="107"/>
        <v>5265093.12</v>
      </c>
      <c r="O748" s="23">
        <f t="shared" si="108"/>
        <v>5155403.68</v>
      </c>
      <c r="P748" t="s">
        <v>1791</v>
      </c>
      <c r="Q748" t="s">
        <v>1792</v>
      </c>
      <c r="R748" t="s">
        <v>1918</v>
      </c>
      <c r="S748">
        <v>4090</v>
      </c>
      <c r="T748" s="24">
        <v>45083</v>
      </c>
    </row>
    <row r="749" spans="1:20" x14ac:dyDescent="0.25">
      <c r="A749" t="s">
        <v>651</v>
      </c>
      <c r="B749" s="24">
        <v>44987</v>
      </c>
      <c r="C749" s="24">
        <v>44989</v>
      </c>
      <c r="D749" s="18">
        <v>60</v>
      </c>
      <c r="E749" s="26">
        <v>35697.480000000003</v>
      </c>
      <c r="F749" s="19">
        <f t="shared" si="100"/>
        <v>45050</v>
      </c>
      <c r="G749" s="24">
        <v>45083</v>
      </c>
      <c r="H749" s="20">
        <f t="shared" si="101"/>
        <v>33</v>
      </c>
      <c r="I749" s="21">
        <f t="shared" si="102"/>
        <v>1178016.8400000001</v>
      </c>
      <c r="J749" s="21">
        <f t="shared" si="103"/>
        <v>92</v>
      </c>
      <c r="K749" s="22">
        <f t="shared" si="104"/>
        <v>35605.480000000003</v>
      </c>
      <c r="L749" s="21">
        <f t="shared" si="105"/>
        <v>96</v>
      </c>
      <c r="M749" s="21">
        <f t="shared" si="106"/>
        <v>94</v>
      </c>
      <c r="N749" s="21">
        <f t="shared" si="107"/>
        <v>3426958.08</v>
      </c>
      <c r="O749" s="23">
        <f t="shared" si="108"/>
        <v>3355563.12</v>
      </c>
      <c r="P749" t="s">
        <v>1791</v>
      </c>
      <c r="Q749" t="s">
        <v>1792</v>
      </c>
      <c r="R749" t="s">
        <v>1918</v>
      </c>
      <c r="S749">
        <v>4090</v>
      </c>
      <c r="T749" s="24">
        <v>45083</v>
      </c>
    </row>
    <row r="750" spans="1:20" x14ac:dyDescent="0.25">
      <c r="A750" t="s">
        <v>652</v>
      </c>
      <c r="B750" s="24">
        <v>44995</v>
      </c>
      <c r="C750" s="24">
        <v>45008</v>
      </c>
      <c r="D750" s="18">
        <v>60</v>
      </c>
      <c r="E750" s="26">
        <v>3600.41</v>
      </c>
      <c r="F750" s="19">
        <f t="shared" si="100"/>
        <v>45069</v>
      </c>
      <c r="G750" s="24">
        <v>45043</v>
      </c>
      <c r="H750" s="20">
        <f t="shared" si="101"/>
        <v>-26</v>
      </c>
      <c r="I750" s="21">
        <f t="shared" si="102"/>
        <v>-93610.66</v>
      </c>
      <c r="J750" s="21">
        <f t="shared" si="103"/>
        <v>34</v>
      </c>
      <c r="K750" s="22">
        <f t="shared" si="104"/>
        <v>3566.41</v>
      </c>
      <c r="L750" s="21">
        <f t="shared" si="105"/>
        <v>48</v>
      </c>
      <c r="M750" s="21">
        <f t="shared" si="106"/>
        <v>35</v>
      </c>
      <c r="N750" s="21">
        <f t="shared" si="107"/>
        <v>172819.68</v>
      </c>
      <c r="O750" s="23">
        <f t="shared" si="108"/>
        <v>126014.34999999999</v>
      </c>
      <c r="P750" t="s">
        <v>1791</v>
      </c>
      <c r="Q750" t="s">
        <v>1792</v>
      </c>
      <c r="R750" t="s">
        <v>1918</v>
      </c>
      <c r="S750">
        <v>2790</v>
      </c>
      <c r="T750" s="24">
        <v>45043</v>
      </c>
    </row>
    <row r="751" spans="1:20" x14ac:dyDescent="0.25">
      <c r="A751" t="s">
        <v>653</v>
      </c>
      <c r="B751" s="24">
        <v>45029</v>
      </c>
      <c r="C751" s="24">
        <v>45033</v>
      </c>
      <c r="D751" s="18">
        <v>60</v>
      </c>
      <c r="E751" s="26">
        <v>59310.65</v>
      </c>
      <c r="F751" s="19">
        <f t="shared" si="100"/>
        <v>45094</v>
      </c>
      <c r="G751" s="24">
        <v>45105</v>
      </c>
      <c r="H751" s="20">
        <f t="shared" si="101"/>
        <v>11</v>
      </c>
      <c r="I751" s="21">
        <f t="shared" si="102"/>
        <v>652417.15</v>
      </c>
      <c r="J751" s="21">
        <f t="shared" si="103"/>
        <v>71</v>
      </c>
      <c r="K751" s="22">
        <f t="shared" si="104"/>
        <v>59239.65</v>
      </c>
      <c r="L751" s="21">
        <f t="shared" si="105"/>
        <v>76</v>
      </c>
      <c r="M751" s="21">
        <f t="shared" si="106"/>
        <v>72</v>
      </c>
      <c r="N751" s="21">
        <f t="shared" si="107"/>
        <v>4507609.4000000004</v>
      </c>
      <c r="O751" s="23">
        <f t="shared" si="108"/>
        <v>4270366.8</v>
      </c>
      <c r="P751" t="s">
        <v>1791</v>
      </c>
      <c r="Q751" t="s">
        <v>1792</v>
      </c>
      <c r="R751" t="s">
        <v>1918</v>
      </c>
      <c r="S751">
        <v>4371</v>
      </c>
      <c r="T751" s="24">
        <v>45105</v>
      </c>
    </row>
    <row r="752" spans="1:20" x14ac:dyDescent="0.25">
      <c r="A752" t="s">
        <v>654</v>
      </c>
      <c r="B752" s="24">
        <v>45029</v>
      </c>
      <c r="C752" s="24">
        <v>45033</v>
      </c>
      <c r="D752" s="18">
        <v>60</v>
      </c>
      <c r="E752" s="26">
        <v>38617.629999999997</v>
      </c>
      <c r="F752" s="19">
        <f t="shared" si="100"/>
        <v>45094</v>
      </c>
      <c r="G752" s="24">
        <v>45105</v>
      </c>
      <c r="H752" s="20">
        <f t="shared" si="101"/>
        <v>11</v>
      </c>
      <c r="I752" s="21">
        <f t="shared" si="102"/>
        <v>424793.93</v>
      </c>
      <c r="J752" s="21">
        <f t="shared" si="103"/>
        <v>71</v>
      </c>
      <c r="K752" s="22">
        <f t="shared" si="104"/>
        <v>38546.629999999997</v>
      </c>
      <c r="L752" s="21">
        <f t="shared" si="105"/>
        <v>76</v>
      </c>
      <c r="M752" s="21">
        <f t="shared" si="106"/>
        <v>72</v>
      </c>
      <c r="N752" s="21">
        <f t="shared" si="107"/>
        <v>2934939.88</v>
      </c>
      <c r="O752" s="23">
        <f t="shared" si="108"/>
        <v>2780469.36</v>
      </c>
      <c r="P752" t="s">
        <v>1791</v>
      </c>
      <c r="Q752" t="s">
        <v>1792</v>
      </c>
      <c r="R752" t="s">
        <v>1918</v>
      </c>
      <c r="S752">
        <v>4371</v>
      </c>
      <c r="T752" s="24">
        <v>45105</v>
      </c>
    </row>
    <row r="753" spans="1:20" x14ac:dyDescent="0.25">
      <c r="A753" t="s">
        <v>430</v>
      </c>
      <c r="B753" s="24">
        <v>44937</v>
      </c>
      <c r="C753" s="24">
        <v>44943</v>
      </c>
      <c r="D753" s="18">
        <v>60</v>
      </c>
      <c r="E753">
        <v>408</v>
      </c>
      <c r="F753" s="19">
        <f t="shared" si="100"/>
        <v>45002</v>
      </c>
      <c r="G753" s="24">
        <v>45019</v>
      </c>
      <c r="H753" s="20">
        <f t="shared" si="101"/>
        <v>17</v>
      </c>
      <c r="I753" s="21">
        <f t="shared" si="102"/>
        <v>6936</v>
      </c>
      <c r="J753" s="21">
        <f t="shared" si="103"/>
        <v>76</v>
      </c>
      <c r="K753" s="22">
        <f t="shared" si="104"/>
        <v>332</v>
      </c>
      <c r="L753" s="21">
        <f t="shared" si="105"/>
        <v>82</v>
      </c>
      <c r="M753" s="21">
        <f t="shared" si="106"/>
        <v>76</v>
      </c>
      <c r="N753" s="21">
        <f t="shared" si="107"/>
        <v>33456</v>
      </c>
      <c r="O753" s="23">
        <f t="shared" si="108"/>
        <v>31008</v>
      </c>
      <c r="P753" t="s">
        <v>23</v>
      </c>
      <c r="Q753" t="s">
        <v>24</v>
      </c>
      <c r="R753" t="s">
        <v>1919</v>
      </c>
      <c r="S753">
        <v>2414</v>
      </c>
      <c r="T753" s="24">
        <v>45019</v>
      </c>
    </row>
    <row r="754" spans="1:20" x14ac:dyDescent="0.25">
      <c r="A754" t="s">
        <v>431</v>
      </c>
      <c r="B754" s="24">
        <v>44937</v>
      </c>
      <c r="C754" s="24">
        <v>44943</v>
      </c>
      <c r="D754" s="18">
        <v>60</v>
      </c>
      <c r="E754">
        <v>409.8</v>
      </c>
      <c r="F754" s="19">
        <f t="shared" si="100"/>
        <v>45002</v>
      </c>
      <c r="G754" s="24">
        <v>45019</v>
      </c>
      <c r="H754" s="20">
        <f t="shared" si="101"/>
        <v>17</v>
      </c>
      <c r="I754" s="21">
        <f t="shared" si="102"/>
        <v>6966.6</v>
      </c>
      <c r="J754" s="21">
        <f t="shared" si="103"/>
        <v>76</v>
      </c>
      <c r="K754" s="22">
        <f t="shared" si="104"/>
        <v>333.8</v>
      </c>
      <c r="L754" s="21">
        <f t="shared" si="105"/>
        <v>82</v>
      </c>
      <c r="M754" s="21">
        <f t="shared" si="106"/>
        <v>76</v>
      </c>
      <c r="N754" s="21">
        <f t="shared" si="107"/>
        <v>33603.599999999999</v>
      </c>
      <c r="O754" s="23">
        <f t="shared" si="108"/>
        <v>31144.799999999999</v>
      </c>
      <c r="P754" t="s">
        <v>23</v>
      </c>
      <c r="Q754" t="s">
        <v>24</v>
      </c>
      <c r="R754" t="s">
        <v>1919</v>
      </c>
      <c r="S754">
        <v>2414</v>
      </c>
      <c r="T754" s="24">
        <v>45019</v>
      </c>
    </row>
    <row r="755" spans="1:20" x14ac:dyDescent="0.25">
      <c r="A755" t="s">
        <v>655</v>
      </c>
      <c r="B755" s="24">
        <v>44938</v>
      </c>
      <c r="C755" s="24">
        <v>44943</v>
      </c>
      <c r="D755" s="18">
        <v>60</v>
      </c>
      <c r="E755">
        <v>240</v>
      </c>
      <c r="F755" s="19">
        <f t="shared" si="100"/>
        <v>45002</v>
      </c>
      <c r="G755" s="24">
        <v>45019</v>
      </c>
      <c r="H755" s="20">
        <f t="shared" si="101"/>
        <v>17</v>
      </c>
      <c r="I755" s="21">
        <f t="shared" si="102"/>
        <v>4080</v>
      </c>
      <c r="J755" s="21">
        <f t="shared" si="103"/>
        <v>76</v>
      </c>
      <c r="K755" s="22">
        <f t="shared" si="104"/>
        <v>164</v>
      </c>
      <c r="L755" s="21">
        <f t="shared" si="105"/>
        <v>81</v>
      </c>
      <c r="M755" s="21">
        <f t="shared" si="106"/>
        <v>76</v>
      </c>
      <c r="N755" s="21">
        <f t="shared" si="107"/>
        <v>19440</v>
      </c>
      <c r="O755" s="23">
        <f t="shared" si="108"/>
        <v>18240</v>
      </c>
      <c r="P755" t="s">
        <v>23</v>
      </c>
      <c r="Q755" t="s">
        <v>24</v>
      </c>
      <c r="R755" t="s">
        <v>1919</v>
      </c>
      <c r="S755">
        <v>2414</v>
      </c>
      <c r="T755" s="24">
        <v>45019</v>
      </c>
    </row>
    <row r="756" spans="1:20" x14ac:dyDescent="0.25">
      <c r="A756" t="s">
        <v>656</v>
      </c>
      <c r="B756" s="24">
        <v>44944</v>
      </c>
      <c r="C756" s="24">
        <v>44953</v>
      </c>
      <c r="D756" s="18">
        <v>60</v>
      </c>
      <c r="E756">
        <v>294</v>
      </c>
      <c r="F756" s="19">
        <f t="shared" si="100"/>
        <v>45012</v>
      </c>
      <c r="G756" s="24">
        <v>45019</v>
      </c>
      <c r="H756" s="20">
        <f t="shared" si="101"/>
        <v>7</v>
      </c>
      <c r="I756" s="21">
        <f t="shared" si="102"/>
        <v>2058</v>
      </c>
      <c r="J756" s="21">
        <f t="shared" si="103"/>
        <v>66</v>
      </c>
      <c r="K756" s="22">
        <f t="shared" si="104"/>
        <v>228</v>
      </c>
      <c r="L756" s="21">
        <f t="shared" si="105"/>
        <v>75</v>
      </c>
      <c r="M756" s="21">
        <f t="shared" si="106"/>
        <v>66</v>
      </c>
      <c r="N756" s="21">
        <f t="shared" si="107"/>
        <v>22050</v>
      </c>
      <c r="O756" s="23">
        <f t="shared" si="108"/>
        <v>19404</v>
      </c>
      <c r="P756" t="s">
        <v>23</v>
      </c>
      <c r="Q756" t="s">
        <v>24</v>
      </c>
      <c r="R756" t="s">
        <v>1919</v>
      </c>
      <c r="S756">
        <v>2414</v>
      </c>
      <c r="T756" s="24">
        <v>45019</v>
      </c>
    </row>
    <row r="757" spans="1:20" x14ac:dyDescent="0.25">
      <c r="A757" t="s">
        <v>615</v>
      </c>
      <c r="B757" s="24">
        <v>44944</v>
      </c>
      <c r="C757" s="24">
        <v>44953</v>
      </c>
      <c r="D757" s="18">
        <v>60</v>
      </c>
      <c r="E757">
        <v>272.5</v>
      </c>
      <c r="F757" s="19">
        <f t="shared" si="100"/>
        <v>45012</v>
      </c>
      <c r="G757" s="24">
        <v>45019</v>
      </c>
      <c r="H757" s="20">
        <f t="shared" si="101"/>
        <v>7</v>
      </c>
      <c r="I757" s="21">
        <f t="shared" si="102"/>
        <v>1907.5</v>
      </c>
      <c r="J757" s="21">
        <f t="shared" si="103"/>
        <v>66</v>
      </c>
      <c r="K757" s="22">
        <f t="shared" si="104"/>
        <v>206.5</v>
      </c>
      <c r="L757" s="21">
        <f t="shared" si="105"/>
        <v>75</v>
      </c>
      <c r="M757" s="21">
        <f t="shared" si="106"/>
        <v>66</v>
      </c>
      <c r="N757" s="21">
        <f t="shared" si="107"/>
        <v>20437.5</v>
      </c>
      <c r="O757" s="23">
        <f t="shared" si="108"/>
        <v>17985</v>
      </c>
      <c r="P757" t="s">
        <v>23</v>
      </c>
      <c r="Q757" t="s">
        <v>24</v>
      </c>
      <c r="R757" t="s">
        <v>1919</v>
      </c>
      <c r="S757">
        <v>2414</v>
      </c>
      <c r="T757" s="24">
        <v>45019</v>
      </c>
    </row>
    <row r="758" spans="1:20" x14ac:dyDescent="0.25">
      <c r="A758" t="s">
        <v>657</v>
      </c>
      <c r="B758" s="24">
        <v>44944</v>
      </c>
      <c r="C758" s="24">
        <v>44953</v>
      </c>
      <c r="D758" s="18">
        <v>60</v>
      </c>
      <c r="E758">
        <v>240</v>
      </c>
      <c r="F758" s="19">
        <f t="shared" si="100"/>
        <v>45012</v>
      </c>
      <c r="G758" s="24">
        <v>45019</v>
      </c>
      <c r="H758" s="20">
        <f t="shared" si="101"/>
        <v>7</v>
      </c>
      <c r="I758" s="21">
        <f t="shared" si="102"/>
        <v>1680</v>
      </c>
      <c r="J758" s="21">
        <f t="shared" si="103"/>
        <v>66</v>
      </c>
      <c r="K758" s="22">
        <f t="shared" si="104"/>
        <v>174</v>
      </c>
      <c r="L758" s="21">
        <f t="shared" si="105"/>
        <v>75</v>
      </c>
      <c r="M758" s="21">
        <f t="shared" si="106"/>
        <v>66</v>
      </c>
      <c r="N758" s="21">
        <f t="shared" si="107"/>
        <v>18000</v>
      </c>
      <c r="O758" s="23">
        <f t="shared" si="108"/>
        <v>15840</v>
      </c>
      <c r="P758" t="s">
        <v>23</v>
      </c>
      <c r="Q758" t="s">
        <v>24</v>
      </c>
      <c r="R758" t="s">
        <v>1919</v>
      </c>
      <c r="S758">
        <v>2414</v>
      </c>
      <c r="T758" s="24">
        <v>45019</v>
      </c>
    </row>
    <row r="759" spans="1:20" x14ac:dyDescent="0.25">
      <c r="A759" t="s">
        <v>658</v>
      </c>
      <c r="B759" s="24">
        <v>44951</v>
      </c>
      <c r="C759" s="24">
        <v>44956</v>
      </c>
      <c r="D759" s="18">
        <v>60</v>
      </c>
      <c r="E759">
        <v>340</v>
      </c>
      <c r="F759" s="19">
        <f t="shared" si="100"/>
        <v>45015</v>
      </c>
      <c r="G759" s="24">
        <v>45019</v>
      </c>
      <c r="H759" s="20">
        <f t="shared" si="101"/>
        <v>4</v>
      </c>
      <c r="I759" s="21">
        <f t="shared" si="102"/>
        <v>1360</v>
      </c>
      <c r="J759" s="21">
        <f t="shared" si="103"/>
        <v>63</v>
      </c>
      <c r="K759" s="22">
        <f t="shared" si="104"/>
        <v>277</v>
      </c>
      <c r="L759" s="21">
        <f t="shared" si="105"/>
        <v>68</v>
      </c>
      <c r="M759" s="21">
        <f t="shared" si="106"/>
        <v>63</v>
      </c>
      <c r="N759" s="21">
        <f t="shared" si="107"/>
        <v>23120</v>
      </c>
      <c r="O759" s="23">
        <f t="shared" si="108"/>
        <v>21420</v>
      </c>
      <c r="P759" t="s">
        <v>23</v>
      </c>
      <c r="Q759" t="s">
        <v>24</v>
      </c>
      <c r="R759" t="s">
        <v>1919</v>
      </c>
      <c r="S759">
        <v>2414</v>
      </c>
      <c r="T759" s="24">
        <v>45019</v>
      </c>
    </row>
    <row r="760" spans="1:20" x14ac:dyDescent="0.25">
      <c r="A760" t="s">
        <v>659</v>
      </c>
      <c r="B760" s="24">
        <v>44951</v>
      </c>
      <c r="C760" s="24">
        <v>44956</v>
      </c>
      <c r="D760" s="18">
        <v>60</v>
      </c>
      <c r="E760">
        <v>393</v>
      </c>
      <c r="F760" s="19">
        <f t="shared" si="100"/>
        <v>45015</v>
      </c>
      <c r="G760" s="24">
        <v>45019</v>
      </c>
      <c r="H760" s="20">
        <f t="shared" si="101"/>
        <v>4</v>
      </c>
      <c r="I760" s="21">
        <f t="shared" si="102"/>
        <v>1572</v>
      </c>
      <c r="J760" s="21">
        <f t="shared" si="103"/>
        <v>63</v>
      </c>
      <c r="K760" s="22">
        <f t="shared" si="104"/>
        <v>330</v>
      </c>
      <c r="L760" s="21">
        <f t="shared" si="105"/>
        <v>68</v>
      </c>
      <c r="M760" s="21">
        <f t="shared" si="106"/>
        <v>63</v>
      </c>
      <c r="N760" s="21">
        <f t="shared" si="107"/>
        <v>26724</v>
      </c>
      <c r="O760" s="23">
        <f t="shared" si="108"/>
        <v>24759</v>
      </c>
      <c r="P760" t="s">
        <v>23</v>
      </c>
      <c r="Q760" t="s">
        <v>24</v>
      </c>
      <c r="R760" t="s">
        <v>1919</v>
      </c>
      <c r="S760">
        <v>2415</v>
      </c>
      <c r="T760" s="24">
        <v>45019</v>
      </c>
    </row>
    <row r="761" spans="1:20" x14ac:dyDescent="0.25">
      <c r="A761" t="s">
        <v>426</v>
      </c>
      <c r="B761" s="24">
        <v>44959</v>
      </c>
      <c r="C761" s="24">
        <v>44978</v>
      </c>
      <c r="D761" s="18">
        <v>60</v>
      </c>
      <c r="E761">
        <v>225</v>
      </c>
      <c r="F761" s="19">
        <f t="shared" si="100"/>
        <v>45037</v>
      </c>
      <c r="G761" s="24">
        <v>45019</v>
      </c>
      <c r="H761" s="20">
        <f t="shared" si="101"/>
        <v>-18</v>
      </c>
      <c r="I761" s="21">
        <f t="shared" si="102"/>
        <v>-4050</v>
      </c>
      <c r="J761" s="21">
        <f t="shared" si="103"/>
        <v>42</v>
      </c>
      <c r="K761" s="22">
        <f t="shared" si="104"/>
        <v>183</v>
      </c>
      <c r="L761" s="21">
        <f t="shared" si="105"/>
        <v>60</v>
      </c>
      <c r="M761" s="21">
        <f t="shared" si="106"/>
        <v>41</v>
      </c>
      <c r="N761" s="21">
        <f t="shared" si="107"/>
        <v>13500</v>
      </c>
      <c r="O761" s="23">
        <f t="shared" si="108"/>
        <v>9225</v>
      </c>
      <c r="P761" t="s">
        <v>23</v>
      </c>
      <c r="Q761" t="s">
        <v>24</v>
      </c>
      <c r="R761" t="s">
        <v>1919</v>
      </c>
      <c r="S761">
        <v>2414</v>
      </c>
      <c r="T761" s="24">
        <v>45019</v>
      </c>
    </row>
    <row r="762" spans="1:20" x14ac:dyDescent="0.25">
      <c r="A762" t="s">
        <v>427</v>
      </c>
      <c r="B762" s="24">
        <v>44959</v>
      </c>
      <c r="C762" s="24">
        <v>44978</v>
      </c>
      <c r="D762" s="18">
        <v>60</v>
      </c>
      <c r="E762">
        <v>315</v>
      </c>
      <c r="F762" s="19">
        <f t="shared" si="100"/>
        <v>45037</v>
      </c>
      <c r="G762" s="24">
        <v>45019</v>
      </c>
      <c r="H762" s="20">
        <f t="shared" si="101"/>
        <v>-18</v>
      </c>
      <c r="I762" s="21">
        <f t="shared" si="102"/>
        <v>-5670</v>
      </c>
      <c r="J762" s="21">
        <f t="shared" si="103"/>
        <v>42</v>
      </c>
      <c r="K762" s="22">
        <f t="shared" si="104"/>
        <v>273</v>
      </c>
      <c r="L762" s="21">
        <f t="shared" si="105"/>
        <v>60</v>
      </c>
      <c r="M762" s="21">
        <f t="shared" si="106"/>
        <v>41</v>
      </c>
      <c r="N762" s="21">
        <f t="shared" si="107"/>
        <v>18900</v>
      </c>
      <c r="O762" s="23">
        <f t="shared" si="108"/>
        <v>12915</v>
      </c>
      <c r="P762" t="s">
        <v>23</v>
      </c>
      <c r="Q762" t="s">
        <v>24</v>
      </c>
      <c r="R762" t="s">
        <v>1919</v>
      </c>
      <c r="S762">
        <v>2414</v>
      </c>
      <c r="T762" s="24">
        <v>45019</v>
      </c>
    </row>
    <row r="763" spans="1:20" x14ac:dyDescent="0.25">
      <c r="A763" t="s">
        <v>428</v>
      </c>
      <c r="B763" s="24">
        <v>44967</v>
      </c>
      <c r="C763" s="24">
        <v>44978</v>
      </c>
      <c r="D763" s="18">
        <v>60</v>
      </c>
      <c r="E763">
        <v>170</v>
      </c>
      <c r="F763" s="19">
        <f t="shared" si="100"/>
        <v>45037</v>
      </c>
      <c r="G763" s="24">
        <v>45019</v>
      </c>
      <c r="H763" s="20">
        <f t="shared" si="101"/>
        <v>-18</v>
      </c>
      <c r="I763" s="21">
        <f t="shared" si="102"/>
        <v>-3060</v>
      </c>
      <c r="J763" s="21">
        <f t="shared" si="103"/>
        <v>42</v>
      </c>
      <c r="K763" s="22">
        <f t="shared" si="104"/>
        <v>128</v>
      </c>
      <c r="L763" s="21">
        <f t="shared" si="105"/>
        <v>52</v>
      </c>
      <c r="M763" s="21">
        <f t="shared" si="106"/>
        <v>41</v>
      </c>
      <c r="N763" s="21">
        <f t="shared" si="107"/>
        <v>8840</v>
      </c>
      <c r="O763" s="23">
        <f t="shared" si="108"/>
        <v>6970</v>
      </c>
      <c r="P763" t="s">
        <v>23</v>
      </c>
      <c r="Q763" t="s">
        <v>24</v>
      </c>
      <c r="R763" t="s">
        <v>1919</v>
      </c>
      <c r="S763">
        <v>2415</v>
      </c>
      <c r="T763" s="24">
        <v>45019</v>
      </c>
    </row>
    <row r="764" spans="1:20" x14ac:dyDescent="0.25">
      <c r="A764" t="s">
        <v>660</v>
      </c>
      <c r="B764" s="24">
        <v>44972</v>
      </c>
      <c r="C764" s="24">
        <v>44978</v>
      </c>
      <c r="D764" s="18">
        <v>60</v>
      </c>
      <c r="E764">
        <v>300</v>
      </c>
      <c r="F764" s="19">
        <f t="shared" si="100"/>
        <v>45037</v>
      </c>
      <c r="G764" s="24">
        <v>45019</v>
      </c>
      <c r="H764" s="20">
        <f t="shared" si="101"/>
        <v>-18</v>
      </c>
      <c r="I764" s="21">
        <f t="shared" si="102"/>
        <v>-5400</v>
      </c>
      <c r="J764" s="21">
        <f t="shared" si="103"/>
        <v>42</v>
      </c>
      <c r="K764" s="22">
        <f t="shared" si="104"/>
        <v>258</v>
      </c>
      <c r="L764" s="21">
        <f t="shared" si="105"/>
        <v>47</v>
      </c>
      <c r="M764" s="21">
        <f t="shared" si="106"/>
        <v>41</v>
      </c>
      <c r="N764" s="21">
        <f t="shared" si="107"/>
        <v>14100</v>
      </c>
      <c r="O764" s="23">
        <f t="shared" si="108"/>
        <v>12300</v>
      </c>
      <c r="P764" t="s">
        <v>23</v>
      </c>
      <c r="Q764" t="s">
        <v>24</v>
      </c>
      <c r="R764" t="s">
        <v>1919</v>
      </c>
      <c r="S764">
        <v>2415</v>
      </c>
      <c r="T764" s="24">
        <v>45019</v>
      </c>
    </row>
    <row r="765" spans="1:20" x14ac:dyDescent="0.25">
      <c r="A765" t="s">
        <v>661</v>
      </c>
      <c r="B765" s="24">
        <v>45064</v>
      </c>
      <c r="C765" s="24">
        <v>45064</v>
      </c>
      <c r="D765" s="18">
        <v>60</v>
      </c>
      <c r="E765">
        <v>417.34</v>
      </c>
      <c r="F765" s="19">
        <f t="shared" si="100"/>
        <v>45125</v>
      </c>
      <c r="G765" s="24">
        <v>45065</v>
      </c>
      <c r="H765" s="20">
        <f t="shared" si="101"/>
        <v>-60</v>
      </c>
      <c r="I765" s="21">
        <f t="shared" si="102"/>
        <v>-25040.399999999998</v>
      </c>
      <c r="J765" s="21">
        <f t="shared" si="103"/>
        <v>1</v>
      </c>
      <c r="K765" s="22">
        <f t="shared" si="104"/>
        <v>416.34</v>
      </c>
      <c r="L765" s="21">
        <f t="shared" si="105"/>
        <v>1</v>
      </c>
      <c r="M765" s="21">
        <f t="shared" si="106"/>
        <v>1</v>
      </c>
      <c r="N765" s="21">
        <f t="shared" si="107"/>
        <v>417.34</v>
      </c>
      <c r="O765" s="23">
        <f t="shared" si="108"/>
        <v>417.34</v>
      </c>
      <c r="P765" t="s">
        <v>23</v>
      </c>
      <c r="Q765" t="s">
        <v>24</v>
      </c>
      <c r="R765" t="s">
        <v>1920</v>
      </c>
      <c r="S765">
        <v>3479</v>
      </c>
      <c r="T765" s="24">
        <v>45065</v>
      </c>
    </row>
    <row r="766" spans="1:20" x14ac:dyDescent="0.25">
      <c r="A766" t="s">
        <v>662</v>
      </c>
      <c r="B766" s="24">
        <v>44774</v>
      </c>
      <c r="C766" s="24">
        <v>44777</v>
      </c>
      <c r="D766" s="18">
        <v>60</v>
      </c>
      <c r="E766">
        <v>404.59</v>
      </c>
      <c r="F766" s="19">
        <f t="shared" si="100"/>
        <v>44838</v>
      </c>
      <c r="G766" s="24">
        <v>45027</v>
      </c>
      <c r="H766" s="20">
        <f t="shared" si="101"/>
        <v>189</v>
      </c>
      <c r="I766" s="21">
        <f t="shared" si="102"/>
        <v>76467.509999999995</v>
      </c>
      <c r="J766" s="21">
        <f t="shared" si="103"/>
        <v>247</v>
      </c>
      <c r="K766" s="22">
        <f t="shared" si="104"/>
        <v>157.58999999999997</v>
      </c>
      <c r="L766" s="21">
        <f t="shared" si="105"/>
        <v>253</v>
      </c>
      <c r="M766" s="21">
        <f t="shared" si="106"/>
        <v>250</v>
      </c>
      <c r="N766" s="21">
        <f t="shared" si="107"/>
        <v>102361.26999999999</v>
      </c>
      <c r="O766" s="23">
        <f t="shared" si="108"/>
        <v>101147.5</v>
      </c>
      <c r="P766" t="s">
        <v>23</v>
      </c>
      <c r="Q766" t="s">
        <v>24</v>
      </c>
      <c r="R766" t="s">
        <v>1921</v>
      </c>
      <c r="S766">
        <v>2645</v>
      </c>
      <c r="T766" s="24">
        <v>45027</v>
      </c>
    </row>
    <row r="767" spans="1:20" x14ac:dyDescent="0.25">
      <c r="A767" t="s">
        <v>663</v>
      </c>
      <c r="B767" s="24">
        <v>44774</v>
      </c>
      <c r="C767" s="24">
        <v>44795</v>
      </c>
      <c r="D767" s="18">
        <v>60</v>
      </c>
      <c r="E767">
        <v>686.45</v>
      </c>
      <c r="F767" s="19">
        <f t="shared" si="100"/>
        <v>44856</v>
      </c>
      <c r="G767" s="24">
        <v>45027</v>
      </c>
      <c r="H767" s="20">
        <f t="shared" si="101"/>
        <v>171</v>
      </c>
      <c r="I767" s="21">
        <f t="shared" si="102"/>
        <v>117382.95000000001</v>
      </c>
      <c r="J767" s="21">
        <f t="shared" si="103"/>
        <v>229</v>
      </c>
      <c r="K767" s="22">
        <f t="shared" si="104"/>
        <v>457.45000000000005</v>
      </c>
      <c r="L767" s="21">
        <f t="shared" si="105"/>
        <v>253</v>
      </c>
      <c r="M767" s="21">
        <f t="shared" si="106"/>
        <v>232</v>
      </c>
      <c r="N767" s="21">
        <f t="shared" si="107"/>
        <v>173671.85</v>
      </c>
      <c r="O767" s="23">
        <f t="shared" si="108"/>
        <v>159256.40000000002</v>
      </c>
      <c r="P767" t="s">
        <v>23</v>
      </c>
      <c r="Q767" t="s">
        <v>24</v>
      </c>
      <c r="R767" t="s">
        <v>1921</v>
      </c>
      <c r="S767">
        <v>2645</v>
      </c>
      <c r="T767" s="24">
        <v>45027</v>
      </c>
    </row>
    <row r="768" spans="1:20" x14ac:dyDescent="0.25">
      <c r="A768" t="s">
        <v>664</v>
      </c>
      <c r="B768" s="24">
        <v>44838</v>
      </c>
      <c r="C768" s="24">
        <v>44844</v>
      </c>
      <c r="D768" s="18">
        <v>60</v>
      </c>
      <c r="E768">
        <v>686.45</v>
      </c>
      <c r="F768" s="19">
        <f t="shared" si="100"/>
        <v>44905</v>
      </c>
      <c r="G768" s="24">
        <v>45027</v>
      </c>
      <c r="H768" s="20">
        <f t="shared" si="101"/>
        <v>122</v>
      </c>
      <c r="I768" s="21">
        <f t="shared" si="102"/>
        <v>83746.900000000009</v>
      </c>
      <c r="J768" s="21">
        <f t="shared" si="103"/>
        <v>181</v>
      </c>
      <c r="K768" s="22">
        <f t="shared" si="104"/>
        <v>505.45000000000005</v>
      </c>
      <c r="L768" s="21">
        <f t="shared" si="105"/>
        <v>189</v>
      </c>
      <c r="M768" s="21">
        <f t="shared" si="106"/>
        <v>183</v>
      </c>
      <c r="N768" s="21">
        <f t="shared" si="107"/>
        <v>129739.05</v>
      </c>
      <c r="O768" s="23">
        <f t="shared" si="108"/>
        <v>125620.35</v>
      </c>
      <c r="P768" t="s">
        <v>23</v>
      </c>
      <c r="Q768" t="s">
        <v>24</v>
      </c>
      <c r="R768" t="s">
        <v>1921</v>
      </c>
      <c r="S768">
        <v>2645</v>
      </c>
      <c r="T768" s="24">
        <v>45027</v>
      </c>
    </row>
    <row r="769" spans="1:20" x14ac:dyDescent="0.25">
      <c r="A769" t="s">
        <v>665</v>
      </c>
      <c r="B769" s="24">
        <v>44867</v>
      </c>
      <c r="C769" s="24">
        <v>44881</v>
      </c>
      <c r="D769" s="18">
        <v>60</v>
      </c>
      <c r="E769">
        <v>324.64</v>
      </c>
      <c r="F769" s="19">
        <f t="shared" si="100"/>
        <v>44942</v>
      </c>
      <c r="G769" s="24">
        <v>45027</v>
      </c>
      <c r="H769" s="20">
        <f t="shared" si="101"/>
        <v>85</v>
      </c>
      <c r="I769" s="21">
        <f t="shared" si="102"/>
        <v>27594.399999999998</v>
      </c>
      <c r="J769" s="21">
        <f t="shared" si="103"/>
        <v>145</v>
      </c>
      <c r="K769" s="22">
        <f t="shared" si="104"/>
        <v>179.64</v>
      </c>
      <c r="L769" s="21">
        <f t="shared" si="105"/>
        <v>160</v>
      </c>
      <c r="M769" s="21">
        <f t="shared" si="106"/>
        <v>146</v>
      </c>
      <c r="N769" s="21">
        <f t="shared" si="107"/>
        <v>51942.399999999994</v>
      </c>
      <c r="O769" s="23">
        <f t="shared" si="108"/>
        <v>47397.439999999995</v>
      </c>
      <c r="P769" t="s">
        <v>23</v>
      </c>
      <c r="Q769" t="s">
        <v>24</v>
      </c>
      <c r="R769" t="s">
        <v>1921</v>
      </c>
      <c r="S769">
        <v>2645</v>
      </c>
      <c r="T769" s="24">
        <v>45027</v>
      </c>
    </row>
    <row r="770" spans="1:20" x14ac:dyDescent="0.25">
      <c r="A770" t="s">
        <v>666</v>
      </c>
      <c r="B770" s="24">
        <v>44867</v>
      </c>
      <c r="C770" s="24">
        <v>44881</v>
      </c>
      <c r="D770" s="18">
        <v>60</v>
      </c>
      <c r="E770">
        <v>404.59</v>
      </c>
      <c r="F770" s="19">
        <f t="shared" si="100"/>
        <v>44942</v>
      </c>
      <c r="G770" s="24">
        <v>45027</v>
      </c>
      <c r="H770" s="20">
        <f t="shared" si="101"/>
        <v>85</v>
      </c>
      <c r="I770" s="21">
        <f t="shared" si="102"/>
        <v>34390.15</v>
      </c>
      <c r="J770" s="21">
        <f t="shared" si="103"/>
        <v>145</v>
      </c>
      <c r="K770" s="22">
        <f t="shared" si="104"/>
        <v>259.58999999999997</v>
      </c>
      <c r="L770" s="21">
        <f t="shared" si="105"/>
        <v>160</v>
      </c>
      <c r="M770" s="21">
        <f t="shared" si="106"/>
        <v>146</v>
      </c>
      <c r="N770" s="21">
        <f t="shared" si="107"/>
        <v>64734.399999999994</v>
      </c>
      <c r="O770" s="23">
        <f t="shared" si="108"/>
        <v>59070.14</v>
      </c>
      <c r="P770" t="s">
        <v>23</v>
      </c>
      <c r="Q770" t="s">
        <v>24</v>
      </c>
      <c r="R770" t="s">
        <v>1921</v>
      </c>
      <c r="S770">
        <v>2645</v>
      </c>
      <c r="T770" s="24">
        <v>45027</v>
      </c>
    </row>
    <row r="771" spans="1:20" x14ac:dyDescent="0.25">
      <c r="A771" t="s">
        <v>667</v>
      </c>
      <c r="B771" s="24">
        <v>44805</v>
      </c>
      <c r="C771" s="24">
        <v>44820</v>
      </c>
      <c r="D771" s="18">
        <v>60</v>
      </c>
      <c r="E771">
        <v>145.53</v>
      </c>
      <c r="F771" s="19">
        <f t="shared" si="100"/>
        <v>44881</v>
      </c>
      <c r="G771" s="24">
        <v>45040</v>
      </c>
      <c r="H771" s="20">
        <f t="shared" si="101"/>
        <v>159</v>
      </c>
      <c r="I771" s="21">
        <f t="shared" si="102"/>
        <v>23139.27</v>
      </c>
      <c r="J771" s="21">
        <f t="shared" si="103"/>
        <v>218</v>
      </c>
      <c r="K771" s="22">
        <f t="shared" si="104"/>
        <v>-72.47</v>
      </c>
      <c r="L771" s="21">
        <f t="shared" si="105"/>
        <v>235</v>
      </c>
      <c r="M771" s="21">
        <f t="shared" si="106"/>
        <v>220</v>
      </c>
      <c r="N771" s="21">
        <f t="shared" si="107"/>
        <v>34199.550000000003</v>
      </c>
      <c r="O771" s="23">
        <f t="shared" si="108"/>
        <v>32016.6</v>
      </c>
      <c r="P771" t="s">
        <v>23</v>
      </c>
      <c r="Q771" t="s">
        <v>24</v>
      </c>
      <c r="R771" t="s">
        <v>1922</v>
      </c>
      <c r="S771">
        <v>2766</v>
      </c>
      <c r="T771" s="24">
        <v>45040</v>
      </c>
    </row>
    <row r="772" spans="1:20" x14ac:dyDescent="0.25">
      <c r="A772" t="s">
        <v>668</v>
      </c>
      <c r="B772" s="24">
        <v>44813</v>
      </c>
      <c r="C772" s="24">
        <v>44830</v>
      </c>
      <c r="D772" s="18">
        <v>60</v>
      </c>
      <c r="E772">
        <v>88.2</v>
      </c>
      <c r="F772" s="19">
        <f t="shared" si="100"/>
        <v>44891</v>
      </c>
      <c r="G772" s="24">
        <v>45040</v>
      </c>
      <c r="H772" s="20">
        <f t="shared" si="101"/>
        <v>149</v>
      </c>
      <c r="I772" s="21">
        <f t="shared" si="102"/>
        <v>13141.800000000001</v>
      </c>
      <c r="J772" s="21">
        <f t="shared" si="103"/>
        <v>208</v>
      </c>
      <c r="K772" s="22">
        <f t="shared" si="104"/>
        <v>-119.8</v>
      </c>
      <c r="L772" s="21">
        <f t="shared" si="105"/>
        <v>227</v>
      </c>
      <c r="M772" s="21">
        <f t="shared" si="106"/>
        <v>210</v>
      </c>
      <c r="N772" s="21">
        <f t="shared" si="107"/>
        <v>20021.400000000001</v>
      </c>
      <c r="O772" s="23">
        <f t="shared" si="108"/>
        <v>18522</v>
      </c>
      <c r="P772" t="s">
        <v>23</v>
      </c>
      <c r="Q772" t="s">
        <v>24</v>
      </c>
      <c r="R772" t="s">
        <v>1922</v>
      </c>
      <c r="S772">
        <v>2766</v>
      </c>
      <c r="T772" s="24">
        <v>45040</v>
      </c>
    </row>
    <row r="773" spans="1:20" x14ac:dyDescent="0.25">
      <c r="A773" t="s">
        <v>669</v>
      </c>
      <c r="B773" s="24">
        <v>44816</v>
      </c>
      <c r="C773" s="24">
        <v>44830</v>
      </c>
      <c r="D773" s="18">
        <v>60</v>
      </c>
      <c r="E773">
        <v>88.2</v>
      </c>
      <c r="F773" s="19">
        <f t="shared" si="100"/>
        <v>44891</v>
      </c>
      <c r="G773" s="24">
        <v>45040</v>
      </c>
      <c r="H773" s="20">
        <f t="shared" si="101"/>
        <v>149</v>
      </c>
      <c r="I773" s="21">
        <f t="shared" si="102"/>
        <v>13141.800000000001</v>
      </c>
      <c r="J773" s="21">
        <f t="shared" si="103"/>
        <v>208</v>
      </c>
      <c r="K773" s="22">
        <f t="shared" si="104"/>
        <v>-119.8</v>
      </c>
      <c r="L773" s="21">
        <f t="shared" si="105"/>
        <v>224</v>
      </c>
      <c r="M773" s="21">
        <f t="shared" si="106"/>
        <v>210</v>
      </c>
      <c r="N773" s="21">
        <f t="shared" si="107"/>
        <v>19756.8</v>
      </c>
      <c r="O773" s="23">
        <f t="shared" si="108"/>
        <v>18522</v>
      </c>
      <c r="P773" t="s">
        <v>23</v>
      </c>
      <c r="Q773" t="s">
        <v>24</v>
      </c>
      <c r="R773" t="s">
        <v>1922</v>
      </c>
      <c r="S773">
        <v>2766</v>
      </c>
      <c r="T773" s="24">
        <v>45040</v>
      </c>
    </row>
    <row r="774" spans="1:20" x14ac:dyDescent="0.25">
      <c r="A774" t="s">
        <v>670</v>
      </c>
      <c r="B774" s="24">
        <v>44872</v>
      </c>
      <c r="C774" s="24">
        <v>44886</v>
      </c>
      <c r="D774" s="18">
        <v>60</v>
      </c>
      <c r="E774">
        <v>145.53</v>
      </c>
      <c r="F774" s="19">
        <f t="shared" si="100"/>
        <v>44947</v>
      </c>
      <c r="G774" s="24">
        <v>45040</v>
      </c>
      <c r="H774" s="20">
        <f t="shared" si="101"/>
        <v>93</v>
      </c>
      <c r="I774" s="21">
        <f t="shared" si="102"/>
        <v>13534.29</v>
      </c>
      <c r="J774" s="21">
        <f t="shared" si="103"/>
        <v>153</v>
      </c>
      <c r="K774" s="22">
        <f t="shared" si="104"/>
        <v>-7.4699999999999989</v>
      </c>
      <c r="L774" s="21">
        <f t="shared" si="105"/>
        <v>168</v>
      </c>
      <c r="M774" s="21">
        <f t="shared" si="106"/>
        <v>154</v>
      </c>
      <c r="N774" s="21">
        <f t="shared" si="107"/>
        <v>24449.040000000001</v>
      </c>
      <c r="O774" s="23">
        <f t="shared" si="108"/>
        <v>22411.62</v>
      </c>
      <c r="P774" t="s">
        <v>23</v>
      </c>
      <c r="Q774" t="s">
        <v>24</v>
      </c>
      <c r="R774" t="s">
        <v>1922</v>
      </c>
      <c r="S774">
        <v>2766</v>
      </c>
      <c r="T774" s="24">
        <v>45040</v>
      </c>
    </row>
    <row r="775" spans="1:20" x14ac:dyDescent="0.25">
      <c r="A775" t="s">
        <v>671</v>
      </c>
      <c r="B775" s="24">
        <v>44875</v>
      </c>
      <c r="C775" s="24">
        <v>44893</v>
      </c>
      <c r="D775" s="18">
        <v>60</v>
      </c>
      <c r="E775">
        <v>375</v>
      </c>
      <c r="F775" s="19">
        <f t="shared" ref="F775:F838" si="109">EDATE(C775,2)</f>
        <v>44954</v>
      </c>
      <c r="G775" s="24">
        <v>45040</v>
      </c>
      <c r="H775" s="20">
        <f t="shared" si="101"/>
        <v>86</v>
      </c>
      <c r="I775" s="21">
        <f t="shared" si="102"/>
        <v>32250</v>
      </c>
      <c r="J775" s="21">
        <f t="shared" si="103"/>
        <v>146</v>
      </c>
      <c r="K775" s="22">
        <f t="shared" si="104"/>
        <v>229</v>
      </c>
      <c r="L775" s="21">
        <f t="shared" si="105"/>
        <v>165</v>
      </c>
      <c r="M775" s="21">
        <f t="shared" si="106"/>
        <v>147</v>
      </c>
      <c r="N775" s="21">
        <f t="shared" si="107"/>
        <v>61875</v>
      </c>
      <c r="O775" s="23">
        <f t="shared" si="108"/>
        <v>55125</v>
      </c>
      <c r="P775" t="s">
        <v>23</v>
      </c>
      <c r="Q775" t="s">
        <v>24</v>
      </c>
      <c r="R775" t="s">
        <v>1922</v>
      </c>
      <c r="S775">
        <v>2766</v>
      </c>
      <c r="T775" s="24">
        <v>45040</v>
      </c>
    </row>
    <row r="776" spans="1:20" x14ac:dyDescent="0.25">
      <c r="A776" t="s">
        <v>672</v>
      </c>
      <c r="B776" s="24">
        <v>44914</v>
      </c>
      <c r="C776" s="24">
        <v>44925</v>
      </c>
      <c r="D776" s="18">
        <v>60</v>
      </c>
      <c r="E776">
        <v>145.53</v>
      </c>
      <c r="F776" s="19">
        <f t="shared" si="109"/>
        <v>44985</v>
      </c>
      <c r="G776" s="24">
        <v>45040</v>
      </c>
      <c r="H776" s="20">
        <f t="shared" ref="H776:H839" si="110">G776-F776</f>
        <v>55</v>
      </c>
      <c r="I776" s="21">
        <f t="shared" ref="I776:I839" si="111">E776*H776</f>
        <v>8004.15</v>
      </c>
      <c r="J776" s="21">
        <f t="shared" ref="J776:J839" si="112">DAYS360(C776,G776)</f>
        <v>114</v>
      </c>
      <c r="K776" s="22">
        <f t="shared" ref="K776:K839" si="113">E776-J776</f>
        <v>31.53</v>
      </c>
      <c r="L776" s="21">
        <f t="shared" ref="L776:L839" si="114">G776-B776</f>
        <v>126</v>
      </c>
      <c r="M776" s="21">
        <f t="shared" ref="M776:M839" si="115">G776-C776</f>
        <v>115</v>
      </c>
      <c r="N776" s="21">
        <f t="shared" ref="N776:N839" si="116">E776*L776</f>
        <v>18336.78</v>
      </c>
      <c r="O776" s="23">
        <f t="shared" ref="O776:O839" si="117">E776*M776</f>
        <v>16735.95</v>
      </c>
      <c r="P776" t="s">
        <v>23</v>
      </c>
      <c r="Q776" t="s">
        <v>24</v>
      </c>
      <c r="R776" t="s">
        <v>1922</v>
      </c>
      <c r="S776">
        <v>2766</v>
      </c>
      <c r="T776" s="24">
        <v>45040</v>
      </c>
    </row>
    <row r="777" spans="1:20" x14ac:dyDescent="0.25">
      <c r="A777" t="s">
        <v>673</v>
      </c>
      <c r="B777" s="24">
        <v>44916</v>
      </c>
      <c r="C777" s="24">
        <v>44925</v>
      </c>
      <c r="D777" s="18">
        <v>60</v>
      </c>
      <c r="E777">
        <v>981.81</v>
      </c>
      <c r="F777" s="19">
        <f t="shared" si="109"/>
        <v>44985</v>
      </c>
      <c r="G777" s="24">
        <v>45040</v>
      </c>
      <c r="H777" s="20">
        <f t="shared" si="110"/>
        <v>55</v>
      </c>
      <c r="I777" s="21">
        <f t="shared" si="111"/>
        <v>53999.549999999996</v>
      </c>
      <c r="J777" s="21">
        <f t="shared" si="112"/>
        <v>114</v>
      </c>
      <c r="K777" s="22">
        <f t="shared" si="113"/>
        <v>867.81</v>
      </c>
      <c r="L777" s="21">
        <f t="shared" si="114"/>
        <v>124</v>
      </c>
      <c r="M777" s="21">
        <f t="shared" si="115"/>
        <v>115</v>
      </c>
      <c r="N777" s="21">
        <f t="shared" si="116"/>
        <v>121744.43999999999</v>
      </c>
      <c r="O777" s="23">
        <f t="shared" si="117"/>
        <v>112908.15</v>
      </c>
      <c r="P777" t="s">
        <v>23</v>
      </c>
      <c r="Q777" t="s">
        <v>24</v>
      </c>
      <c r="R777" t="s">
        <v>1922</v>
      </c>
      <c r="S777">
        <v>2766</v>
      </c>
      <c r="T777" s="24">
        <v>45040</v>
      </c>
    </row>
    <row r="778" spans="1:20" x14ac:dyDescent="0.25">
      <c r="A778" t="s">
        <v>380</v>
      </c>
      <c r="B778" s="24">
        <v>44804</v>
      </c>
      <c r="C778" s="24">
        <v>44816</v>
      </c>
      <c r="D778" s="18">
        <v>60</v>
      </c>
      <c r="E778" s="26">
        <v>1182.56</v>
      </c>
      <c r="F778" s="19">
        <f t="shared" si="109"/>
        <v>44877</v>
      </c>
      <c r="G778" s="24">
        <v>45048</v>
      </c>
      <c r="H778" s="20">
        <f t="shared" si="110"/>
        <v>171</v>
      </c>
      <c r="I778" s="21">
        <f t="shared" si="111"/>
        <v>202217.75999999998</v>
      </c>
      <c r="J778" s="21">
        <f t="shared" si="112"/>
        <v>230</v>
      </c>
      <c r="K778" s="22">
        <f t="shared" si="113"/>
        <v>952.56</v>
      </c>
      <c r="L778" s="21">
        <f t="shared" si="114"/>
        <v>244</v>
      </c>
      <c r="M778" s="21">
        <f t="shared" si="115"/>
        <v>232</v>
      </c>
      <c r="N778" s="21">
        <f t="shared" si="116"/>
        <v>288544.64000000001</v>
      </c>
      <c r="O778" s="23">
        <f t="shared" si="117"/>
        <v>274353.91999999998</v>
      </c>
      <c r="P778" t="s">
        <v>23</v>
      </c>
      <c r="Q778" t="s">
        <v>24</v>
      </c>
      <c r="R778" t="s">
        <v>1923</v>
      </c>
      <c r="S778">
        <v>3095</v>
      </c>
      <c r="T778" s="24">
        <v>45048</v>
      </c>
    </row>
    <row r="779" spans="1:20" x14ac:dyDescent="0.25">
      <c r="A779" t="s">
        <v>132</v>
      </c>
      <c r="B779" s="24">
        <v>44844</v>
      </c>
      <c r="C779" s="24">
        <v>44845</v>
      </c>
      <c r="D779" s="18">
        <v>60</v>
      </c>
      <c r="E779">
        <v>458.7</v>
      </c>
      <c r="F779" s="19">
        <f t="shared" si="109"/>
        <v>44906</v>
      </c>
      <c r="G779" s="24">
        <v>45048</v>
      </c>
      <c r="H779" s="20">
        <f t="shared" si="110"/>
        <v>142</v>
      </c>
      <c r="I779" s="21">
        <f t="shared" si="111"/>
        <v>65135.4</v>
      </c>
      <c r="J779" s="21">
        <f t="shared" si="112"/>
        <v>201</v>
      </c>
      <c r="K779" s="22">
        <f t="shared" si="113"/>
        <v>257.7</v>
      </c>
      <c r="L779" s="21">
        <f t="shared" si="114"/>
        <v>204</v>
      </c>
      <c r="M779" s="21">
        <f t="shared" si="115"/>
        <v>203</v>
      </c>
      <c r="N779" s="21">
        <f t="shared" si="116"/>
        <v>93574.8</v>
      </c>
      <c r="O779" s="23">
        <f t="shared" si="117"/>
        <v>93116.099999999991</v>
      </c>
      <c r="P779" t="s">
        <v>23</v>
      </c>
      <c r="Q779" t="s">
        <v>24</v>
      </c>
      <c r="R779" t="s">
        <v>1923</v>
      </c>
      <c r="S779">
        <v>3095</v>
      </c>
      <c r="T779" s="24">
        <v>45048</v>
      </c>
    </row>
    <row r="780" spans="1:20" x14ac:dyDescent="0.25">
      <c r="A780" t="s">
        <v>138</v>
      </c>
      <c r="B780" s="24">
        <v>44964</v>
      </c>
      <c r="C780" s="24">
        <v>44978</v>
      </c>
      <c r="D780" s="18">
        <v>60</v>
      </c>
      <c r="E780" s="26">
        <v>3017.4</v>
      </c>
      <c r="F780" s="19">
        <f t="shared" si="109"/>
        <v>45037</v>
      </c>
      <c r="G780" s="24">
        <v>45048</v>
      </c>
      <c r="H780" s="20">
        <f t="shared" si="110"/>
        <v>11</v>
      </c>
      <c r="I780" s="21">
        <f t="shared" si="111"/>
        <v>33191.4</v>
      </c>
      <c r="J780" s="21">
        <f t="shared" si="112"/>
        <v>71</v>
      </c>
      <c r="K780" s="22">
        <f t="shared" si="113"/>
        <v>2946.4</v>
      </c>
      <c r="L780" s="21">
        <f t="shared" si="114"/>
        <v>84</v>
      </c>
      <c r="M780" s="21">
        <f t="shared" si="115"/>
        <v>70</v>
      </c>
      <c r="N780" s="21">
        <f t="shared" si="116"/>
        <v>253461.6</v>
      </c>
      <c r="O780" s="23">
        <f t="shared" si="117"/>
        <v>211218</v>
      </c>
      <c r="P780" t="s">
        <v>23</v>
      </c>
      <c r="Q780" t="s">
        <v>24</v>
      </c>
      <c r="R780" t="s">
        <v>1923</v>
      </c>
      <c r="S780">
        <v>2951</v>
      </c>
      <c r="T780" s="24">
        <v>45048</v>
      </c>
    </row>
    <row r="781" spans="1:20" x14ac:dyDescent="0.25">
      <c r="A781" t="s">
        <v>139</v>
      </c>
      <c r="B781" s="24">
        <v>44964</v>
      </c>
      <c r="C781" s="24">
        <v>44974</v>
      </c>
      <c r="D781" s="18">
        <v>60</v>
      </c>
      <c r="E781">
        <v>99.98</v>
      </c>
      <c r="F781" s="19">
        <f t="shared" si="109"/>
        <v>45033</v>
      </c>
      <c r="G781" s="24">
        <v>45048</v>
      </c>
      <c r="H781" s="20">
        <f t="shared" si="110"/>
        <v>15</v>
      </c>
      <c r="I781" s="21">
        <f t="shared" si="111"/>
        <v>1499.7</v>
      </c>
      <c r="J781" s="21">
        <f t="shared" si="112"/>
        <v>75</v>
      </c>
      <c r="K781" s="22">
        <f t="shared" si="113"/>
        <v>24.980000000000004</v>
      </c>
      <c r="L781" s="21">
        <f t="shared" si="114"/>
        <v>84</v>
      </c>
      <c r="M781" s="21">
        <f t="shared" si="115"/>
        <v>74</v>
      </c>
      <c r="N781" s="21">
        <f t="shared" si="116"/>
        <v>8398.32</v>
      </c>
      <c r="O781" s="23">
        <f t="shared" si="117"/>
        <v>7398.52</v>
      </c>
      <c r="P781" t="s">
        <v>23</v>
      </c>
      <c r="Q781" t="s">
        <v>24</v>
      </c>
      <c r="R781" t="s">
        <v>1923</v>
      </c>
      <c r="S781">
        <v>3094</v>
      </c>
      <c r="T781" s="24">
        <v>45048</v>
      </c>
    </row>
    <row r="782" spans="1:20" x14ac:dyDescent="0.25">
      <c r="A782" t="s">
        <v>140</v>
      </c>
      <c r="B782" s="24">
        <v>44964</v>
      </c>
      <c r="C782" s="24">
        <v>44973</v>
      </c>
      <c r="D782" s="18">
        <v>60</v>
      </c>
      <c r="E782" s="26">
        <v>2005</v>
      </c>
      <c r="F782" s="19">
        <f t="shared" si="109"/>
        <v>45032</v>
      </c>
      <c r="G782" s="24">
        <v>45048</v>
      </c>
      <c r="H782" s="20">
        <f t="shared" si="110"/>
        <v>16</v>
      </c>
      <c r="I782" s="21">
        <f t="shared" si="111"/>
        <v>32080</v>
      </c>
      <c r="J782" s="21">
        <f t="shared" si="112"/>
        <v>76</v>
      </c>
      <c r="K782" s="22">
        <f t="shared" si="113"/>
        <v>1929</v>
      </c>
      <c r="L782" s="21">
        <f t="shared" si="114"/>
        <v>84</v>
      </c>
      <c r="M782" s="21">
        <f t="shared" si="115"/>
        <v>75</v>
      </c>
      <c r="N782" s="21">
        <f t="shared" si="116"/>
        <v>168420</v>
      </c>
      <c r="O782" s="23">
        <f t="shared" si="117"/>
        <v>150375</v>
      </c>
      <c r="P782" t="s">
        <v>23</v>
      </c>
      <c r="Q782" t="s">
        <v>24</v>
      </c>
      <c r="R782" t="s">
        <v>1923</v>
      </c>
      <c r="S782">
        <v>3094</v>
      </c>
      <c r="T782" s="24">
        <v>45048</v>
      </c>
    </row>
    <row r="783" spans="1:20" x14ac:dyDescent="0.25">
      <c r="A783" t="s">
        <v>305</v>
      </c>
      <c r="B783" s="24">
        <v>44992</v>
      </c>
      <c r="C783" s="24">
        <v>45000</v>
      </c>
      <c r="D783" s="18">
        <v>60</v>
      </c>
      <c r="E783" s="26">
        <v>2932.4</v>
      </c>
      <c r="F783" s="19">
        <f t="shared" si="109"/>
        <v>45061</v>
      </c>
      <c r="G783" s="24">
        <v>45069</v>
      </c>
      <c r="H783" s="20">
        <f t="shared" si="110"/>
        <v>8</v>
      </c>
      <c r="I783" s="21">
        <f t="shared" si="111"/>
        <v>23459.200000000001</v>
      </c>
      <c r="J783" s="21">
        <f t="shared" si="112"/>
        <v>68</v>
      </c>
      <c r="K783" s="22">
        <f t="shared" si="113"/>
        <v>2864.4</v>
      </c>
      <c r="L783" s="21">
        <f t="shared" si="114"/>
        <v>77</v>
      </c>
      <c r="M783" s="21">
        <f t="shared" si="115"/>
        <v>69</v>
      </c>
      <c r="N783" s="21">
        <f t="shared" si="116"/>
        <v>225794.80000000002</v>
      </c>
      <c r="O783" s="23">
        <f t="shared" si="117"/>
        <v>202335.6</v>
      </c>
      <c r="P783" t="s">
        <v>23</v>
      </c>
      <c r="Q783" t="s">
        <v>24</v>
      </c>
      <c r="R783" t="s">
        <v>1923</v>
      </c>
      <c r="S783">
        <v>3578</v>
      </c>
      <c r="T783" s="24">
        <v>45069</v>
      </c>
    </row>
    <row r="784" spans="1:20" x14ac:dyDescent="0.25">
      <c r="A784" t="s">
        <v>141</v>
      </c>
      <c r="B784" s="24">
        <v>44992</v>
      </c>
      <c r="C784" s="24">
        <v>44998</v>
      </c>
      <c r="D784" s="18">
        <v>60</v>
      </c>
      <c r="E784">
        <v>99.82</v>
      </c>
      <c r="F784" s="19">
        <f t="shared" si="109"/>
        <v>45059</v>
      </c>
      <c r="G784" s="24">
        <v>45070</v>
      </c>
      <c r="H784" s="20">
        <f t="shared" si="110"/>
        <v>11</v>
      </c>
      <c r="I784" s="21">
        <f t="shared" si="111"/>
        <v>1098.02</v>
      </c>
      <c r="J784" s="21">
        <f t="shared" si="112"/>
        <v>71</v>
      </c>
      <c r="K784" s="22">
        <f t="shared" si="113"/>
        <v>28.819999999999993</v>
      </c>
      <c r="L784" s="21">
        <f t="shared" si="114"/>
        <v>78</v>
      </c>
      <c r="M784" s="21">
        <f t="shared" si="115"/>
        <v>72</v>
      </c>
      <c r="N784" s="21">
        <f t="shared" si="116"/>
        <v>7785.9599999999991</v>
      </c>
      <c r="O784" s="23">
        <f t="shared" si="117"/>
        <v>7187.0399999999991</v>
      </c>
      <c r="P784" t="s">
        <v>23</v>
      </c>
      <c r="Q784" t="s">
        <v>24</v>
      </c>
      <c r="R784" t="s">
        <v>1923</v>
      </c>
      <c r="S784">
        <v>3642</v>
      </c>
      <c r="T784" s="24">
        <v>45070</v>
      </c>
    </row>
    <row r="785" spans="1:20" x14ac:dyDescent="0.25">
      <c r="A785" t="s">
        <v>142</v>
      </c>
      <c r="B785" s="24">
        <v>44992</v>
      </c>
      <c r="C785" s="24">
        <v>44998</v>
      </c>
      <c r="D785" s="18">
        <v>60</v>
      </c>
      <c r="E785" s="26">
        <v>1605.68</v>
      </c>
      <c r="F785" s="19">
        <f t="shared" si="109"/>
        <v>45059</v>
      </c>
      <c r="G785" s="24">
        <v>45070</v>
      </c>
      <c r="H785" s="20">
        <f t="shared" si="110"/>
        <v>11</v>
      </c>
      <c r="I785" s="21">
        <f t="shared" si="111"/>
        <v>17662.48</v>
      </c>
      <c r="J785" s="21">
        <f t="shared" si="112"/>
        <v>71</v>
      </c>
      <c r="K785" s="22">
        <f t="shared" si="113"/>
        <v>1534.68</v>
      </c>
      <c r="L785" s="21">
        <f t="shared" si="114"/>
        <v>78</v>
      </c>
      <c r="M785" s="21">
        <f t="shared" si="115"/>
        <v>72</v>
      </c>
      <c r="N785" s="21">
        <f t="shared" si="116"/>
        <v>125243.04000000001</v>
      </c>
      <c r="O785" s="23">
        <f t="shared" si="117"/>
        <v>115608.96000000001</v>
      </c>
      <c r="P785" t="s">
        <v>23</v>
      </c>
      <c r="Q785" t="s">
        <v>24</v>
      </c>
      <c r="R785" t="s">
        <v>1923</v>
      </c>
      <c r="S785">
        <v>3642</v>
      </c>
      <c r="T785" s="24">
        <v>45070</v>
      </c>
    </row>
    <row r="786" spans="1:20" x14ac:dyDescent="0.25">
      <c r="A786" t="s">
        <v>331</v>
      </c>
      <c r="B786" s="24">
        <v>45020</v>
      </c>
      <c r="C786" s="24">
        <v>45029</v>
      </c>
      <c r="D786" s="18">
        <v>60</v>
      </c>
      <c r="E786" s="26">
        <v>3336.8</v>
      </c>
      <c r="F786" s="19">
        <f t="shared" si="109"/>
        <v>45090</v>
      </c>
      <c r="G786" s="24">
        <v>45105</v>
      </c>
      <c r="H786" s="20">
        <f t="shared" si="110"/>
        <v>15</v>
      </c>
      <c r="I786" s="21">
        <f t="shared" si="111"/>
        <v>50052</v>
      </c>
      <c r="J786" s="21">
        <f t="shared" si="112"/>
        <v>75</v>
      </c>
      <c r="K786" s="22">
        <f t="shared" si="113"/>
        <v>3261.8</v>
      </c>
      <c r="L786" s="21">
        <f t="shared" si="114"/>
        <v>85</v>
      </c>
      <c r="M786" s="21">
        <f t="shared" si="115"/>
        <v>76</v>
      </c>
      <c r="N786" s="21">
        <f t="shared" si="116"/>
        <v>283628</v>
      </c>
      <c r="O786" s="23">
        <f t="shared" si="117"/>
        <v>253596.80000000002</v>
      </c>
      <c r="P786" t="s">
        <v>23</v>
      </c>
      <c r="Q786" t="s">
        <v>24</v>
      </c>
      <c r="R786" t="s">
        <v>1923</v>
      </c>
      <c r="S786">
        <v>4294</v>
      </c>
      <c r="T786" s="24">
        <v>45105</v>
      </c>
    </row>
    <row r="787" spans="1:20" x14ac:dyDescent="0.25">
      <c r="A787" t="s">
        <v>144</v>
      </c>
      <c r="B787" s="24">
        <v>45020</v>
      </c>
      <c r="C787" s="24">
        <v>45022</v>
      </c>
      <c r="D787" s="18">
        <v>60</v>
      </c>
      <c r="E787">
        <v>114.17</v>
      </c>
      <c r="F787" s="19">
        <f t="shared" si="109"/>
        <v>45083</v>
      </c>
      <c r="G787" s="24">
        <v>45105</v>
      </c>
      <c r="H787" s="20">
        <f t="shared" si="110"/>
        <v>22</v>
      </c>
      <c r="I787" s="21">
        <f t="shared" si="111"/>
        <v>2511.7400000000002</v>
      </c>
      <c r="J787" s="21">
        <f t="shared" si="112"/>
        <v>82</v>
      </c>
      <c r="K787" s="22">
        <f t="shared" si="113"/>
        <v>32.17</v>
      </c>
      <c r="L787" s="21">
        <f t="shared" si="114"/>
        <v>85</v>
      </c>
      <c r="M787" s="21">
        <f t="shared" si="115"/>
        <v>83</v>
      </c>
      <c r="N787" s="21">
        <f t="shared" si="116"/>
        <v>9704.4500000000007</v>
      </c>
      <c r="O787" s="23">
        <f t="shared" si="117"/>
        <v>9476.11</v>
      </c>
      <c r="P787" t="s">
        <v>23</v>
      </c>
      <c r="Q787" t="s">
        <v>24</v>
      </c>
      <c r="R787" t="s">
        <v>1923</v>
      </c>
      <c r="S787">
        <v>4366</v>
      </c>
      <c r="T787" s="24">
        <v>45105</v>
      </c>
    </row>
    <row r="788" spans="1:20" x14ac:dyDescent="0.25">
      <c r="A788" t="s">
        <v>145</v>
      </c>
      <c r="B788" s="24">
        <v>45021</v>
      </c>
      <c r="C788" s="24">
        <v>45021</v>
      </c>
      <c r="D788" s="18">
        <v>60</v>
      </c>
      <c r="E788" s="26">
        <v>1524.72</v>
      </c>
      <c r="F788" s="19">
        <f t="shared" si="109"/>
        <v>45082</v>
      </c>
      <c r="G788" s="24">
        <v>45105</v>
      </c>
      <c r="H788" s="20">
        <f t="shared" si="110"/>
        <v>23</v>
      </c>
      <c r="I788" s="21">
        <f t="shared" si="111"/>
        <v>35068.559999999998</v>
      </c>
      <c r="J788" s="21">
        <f t="shared" si="112"/>
        <v>83</v>
      </c>
      <c r="K788" s="22">
        <f t="shared" si="113"/>
        <v>1441.72</v>
      </c>
      <c r="L788" s="21">
        <f t="shared" si="114"/>
        <v>84</v>
      </c>
      <c r="M788" s="21">
        <f t="shared" si="115"/>
        <v>84</v>
      </c>
      <c r="N788" s="21">
        <f t="shared" si="116"/>
        <v>128076.48</v>
      </c>
      <c r="O788" s="23">
        <f t="shared" si="117"/>
        <v>128076.48</v>
      </c>
      <c r="P788" t="s">
        <v>23</v>
      </c>
      <c r="Q788" t="s">
        <v>24</v>
      </c>
      <c r="R788" t="s">
        <v>1923</v>
      </c>
      <c r="S788">
        <v>4366</v>
      </c>
      <c r="T788" s="24">
        <v>45105</v>
      </c>
    </row>
    <row r="789" spans="1:20" x14ac:dyDescent="0.25">
      <c r="A789" t="s">
        <v>674</v>
      </c>
      <c r="B789" s="24">
        <v>45036</v>
      </c>
      <c r="C789" s="24">
        <v>45036</v>
      </c>
      <c r="D789" s="18">
        <v>60</v>
      </c>
      <c r="E789">
        <v>3.18</v>
      </c>
      <c r="F789" s="19">
        <f t="shared" si="109"/>
        <v>45097</v>
      </c>
      <c r="G789" s="24">
        <v>45036</v>
      </c>
      <c r="H789" s="20">
        <f t="shared" si="110"/>
        <v>-61</v>
      </c>
      <c r="I789" s="21">
        <f t="shared" si="111"/>
        <v>-193.98000000000002</v>
      </c>
      <c r="J789" s="21">
        <f t="shared" si="112"/>
        <v>0</v>
      </c>
      <c r="K789" s="22">
        <f t="shared" si="113"/>
        <v>3.18</v>
      </c>
      <c r="L789" s="21">
        <f t="shared" si="114"/>
        <v>0</v>
      </c>
      <c r="M789" s="21">
        <f t="shared" si="115"/>
        <v>0</v>
      </c>
      <c r="N789" s="21">
        <f t="shared" si="116"/>
        <v>0</v>
      </c>
      <c r="O789" s="23">
        <f t="shared" si="117"/>
        <v>0</v>
      </c>
      <c r="P789" t="s">
        <v>23</v>
      </c>
      <c r="Q789" t="s">
        <v>24</v>
      </c>
      <c r="R789" t="s">
        <v>1924</v>
      </c>
      <c r="S789">
        <v>2724</v>
      </c>
      <c r="T789" s="24">
        <v>45036</v>
      </c>
    </row>
    <row r="790" spans="1:20" x14ac:dyDescent="0.25">
      <c r="A790" t="s">
        <v>675</v>
      </c>
      <c r="B790" s="24">
        <v>44833</v>
      </c>
      <c r="C790" s="24">
        <v>44844</v>
      </c>
      <c r="D790" s="18">
        <v>60</v>
      </c>
      <c r="E790" s="26">
        <v>67308.600000000006</v>
      </c>
      <c r="F790" s="19">
        <f t="shared" si="109"/>
        <v>44905</v>
      </c>
      <c r="G790" s="24">
        <v>45036</v>
      </c>
      <c r="H790" s="20">
        <f t="shared" si="110"/>
        <v>131</v>
      </c>
      <c r="I790" s="21">
        <f t="shared" si="111"/>
        <v>8817426.6000000015</v>
      </c>
      <c r="J790" s="21">
        <f t="shared" si="112"/>
        <v>190</v>
      </c>
      <c r="K790" s="22">
        <f t="shared" si="113"/>
        <v>67118.600000000006</v>
      </c>
      <c r="L790" s="21">
        <f t="shared" si="114"/>
        <v>203</v>
      </c>
      <c r="M790" s="21">
        <f t="shared" si="115"/>
        <v>192</v>
      </c>
      <c r="N790" s="21">
        <f t="shared" si="116"/>
        <v>13663645.800000001</v>
      </c>
      <c r="O790" s="23">
        <f t="shared" si="117"/>
        <v>12923251.200000001</v>
      </c>
      <c r="P790" t="s">
        <v>23</v>
      </c>
      <c r="Q790" t="s">
        <v>24</v>
      </c>
      <c r="R790" t="s">
        <v>1925</v>
      </c>
      <c r="S790">
        <v>2736</v>
      </c>
      <c r="T790" s="24">
        <v>45036</v>
      </c>
    </row>
    <row r="791" spans="1:20" x14ac:dyDescent="0.25">
      <c r="A791" t="s">
        <v>676</v>
      </c>
      <c r="B791" s="24">
        <v>44924</v>
      </c>
      <c r="C791" s="24">
        <v>44926</v>
      </c>
      <c r="D791" s="18">
        <v>60</v>
      </c>
      <c r="E791" s="26">
        <v>67308.600000000006</v>
      </c>
      <c r="F791" s="19">
        <f t="shared" si="109"/>
        <v>44985</v>
      </c>
      <c r="G791" s="24">
        <v>45072</v>
      </c>
      <c r="H791" s="20">
        <f t="shared" si="110"/>
        <v>87</v>
      </c>
      <c r="I791" s="21">
        <f t="shared" si="111"/>
        <v>5855848.2000000002</v>
      </c>
      <c r="J791" s="21">
        <f t="shared" si="112"/>
        <v>146</v>
      </c>
      <c r="K791" s="22">
        <f t="shared" si="113"/>
        <v>67162.600000000006</v>
      </c>
      <c r="L791" s="21">
        <f t="shared" si="114"/>
        <v>148</v>
      </c>
      <c r="M791" s="21">
        <f t="shared" si="115"/>
        <v>146</v>
      </c>
      <c r="N791" s="21">
        <f t="shared" si="116"/>
        <v>9961672.8000000007</v>
      </c>
      <c r="O791" s="23">
        <f t="shared" si="117"/>
        <v>9827055.6000000015</v>
      </c>
      <c r="P791" t="s">
        <v>23</v>
      </c>
      <c r="Q791" t="s">
        <v>24</v>
      </c>
      <c r="R791" t="s">
        <v>1925</v>
      </c>
      <c r="S791">
        <v>3746</v>
      </c>
      <c r="T791" s="24">
        <v>45072</v>
      </c>
    </row>
    <row r="792" spans="1:20" x14ac:dyDescent="0.25">
      <c r="A792" t="s">
        <v>677</v>
      </c>
      <c r="B792" s="24">
        <v>44943</v>
      </c>
      <c r="C792" s="24">
        <v>44945</v>
      </c>
      <c r="D792" s="18">
        <v>60</v>
      </c>
      <c r="E792">
        <v>42.2</v>
      </c>
      <c r="F792" s="19">
        <f t="shared" si="109"/>
        <v>45004</v>
      </c>
      <c r="G792" s="24">
        <v>45050</v>
      </c>
      <c r="H792" s="20">
        <f t="shared" si="110"/>
        <v>46</v>
      </c>
      <c r="I792" s="21">
        <f t="shared" si="111"/>
        <v>1941.2</v>
      </c>
      <c r="J792" s="21">
        <f t="shared" si="112"/>
        <v>105</v>
      </c>
      <c r="K792" s="22">
        <f t="shared" si="113"/>
        <v>-62.8</v>
      </c>
      <c r="L792" s="21">
        <f t="shared" si="114"/>
        <v>107</v>
      </c>
      <c r="M792" s="21">
        <f t="shared" si="115"/>
        <v>105</v>
      </c>
      <c r="N792" s="21">
        <f t="shared" si="116"/>
        <v>4515.4000000000005</v>
      </c>
      <c r="O792" s="23">
        <f t="shared" si="117"/>
        <v>4431</v>
      </c>
      <c r="P792" t="s">
        <v>23</v>
      </c>
      <c r="Q792" t="s">
        <v>24</v>
      </c>
      <c r="R792" t="s">
        <v>1926</v>
      </c>
      <c r="S792">
        <v>3253</v>
      </c>
      <c r="T792" s="24">
        <v>45050</v>
      </c>
    </row>
    <row r="793" spans="1:20" x14ac:dyDescent="0.25">
      <c r="A793" t="s">
        <v>678</v>
      </c>
      <c r="B793" s="24">
        <v>44978</v>
      </c>
      <c r="C793" s="24">
        <v>44981</v>
      </c>
      <c r="D793" s="18">
        <v>60</v>
      </c>
      <c r="E793">
        <v>19</v>
      </c>
      <c r="F793" s="19">
        <f t="shared" si="109"/>
        <v>45040</v>
      </c>
      <c r="G793" s="24">
        <v>45050</v>
      </c>
      <c r="H793" s="20">
        <f t="shared" si="110"/>
        <v>10</v>
      </c>
      <c r="I793" s="21">
        <f t="shared" si="111"/>
        <v>190</v>
      </c>
      <c r="J793" s="21">
        <f t="shared" si="112"/>
        <v>70</v>
      </c>
      <c r="K793" s="22">
        <f t="shared" si="113"/>
        <v>-51</v>
      </c>
      <c r="L793" s="21">
        <f t="shared" si="114"/>
        <v>72</v>
      </c>
      <c r="M793" s="21">
        <f t="shared" si="115"/>
        <v>69</v>
      </c>
      <c r="N793" s="21">
        <f t="shared" si="116"/>
        <v>1368</v>
      </c>
      <c r="O793" s="23">
        <f t="shared" si="117"/>
        <v>1311</v>
      </c>
      <c r="P793" t="s">
        <v>23</v>
      </c>
      <c r="Q793" t="s">
        <v>24</v>
      </c>
      <c r="R793" t="s">
        <v>1926</v>
      </c>
      <c r="S793">
        <v>3253</v>
      </c>
      <c r="T793" s="24">
        <v>45050</v>
      </c>
    </row>
    <row r="794" spans="1:20" x14ac:dyDescent="0.25">
      <c r="A794" t="s">
        <v>679</v>
      </c>
      <c r="B794" s="24">
        <v>44775</v>
      </c>
      <c r="C794" s="24">
        <v>44789</v>
      </c>
      <c r="D794" s="18">
        <v>60</v>
      </c>
      <c r="E794">
        <v>956.26</v>
      </c>
      <c r="F794" s="19">
        <f t="shared" si="109"/>
        <v>44850</v>
      </c>
      <c r="G794" s="24">
        <v>45040</v>
      </c>
      <c r="H794" s="20">
        <f t="shared" si="110"/>
        <v>190</v>
      </c>
      <c r="I794" s="21">
        <f t="shared" si="111"/>
        <v>181689.4</v>
      </c>
      <c r="J794" s="21">
        <f t="shared" si="112"/>
        <v>248</v>
      </c>
      <c r="K794" s="22">
        <f t="shared" si="113"/>
        <v>708.26</v>
      </c>
      <c r="L794" s="21">
        <f t="shared" si="114"/>
        <v>265</v>
      </c>
      <c r="M794" s="21">
        <f t="shared" si="115"/>
        <v>251</v>
      </c>
      <c r="N794" s="21">
        <f t="shared" si="116"/>
        <v>253408.9</v>
      </c>
      <c r="O794" s="23">
        <f t="shared" si="117"/>
        <v>240021.26</v>
      </c>
      <c r="P794" t="s">
        <v>23</v>
      </c>
      <c r="Q794" t="s">
        <v>24</v>
      </c>
      <c r="R794" t="s">
        <v>1927</v>
      </c>
      <c r="S794">
        <v>2765</v>
      </c>
      <c r="T794" s="24">
        <v>45040</v>
      </c>
    </row>
    <row r="795" spans="1:20" x14ac:dyDescent="0.25">
      <c r="A795" t="s">
        <v>680</v>
      </c>
      <c r="B795" s="24">
        <v>44778</v>
      </c>
      <c r="C795" s="24">
        <v>44796</v>
      </c>
      <c r="D795" s="18">
        <v>60</v>
      </c>
      <c r="E795">
        <v>127.34</v>
      </c>
      <c r="F795" s="19">
        <f t="shared" si="109"/>
        <v>44857</v>
      </c>
      <c r="G795" s="24">
        <v>45040</v>
      </c>
      <c r="H795" s="20">
        <f t="shared" si="110"/>
        <v>183</v>
      </c>
      <c r="I795" s="21">
        <f t="shared" si="111"/>
        <v>23303.22</v>
      </c>
      <c r="J795" s="21">
        <f t="shared" si="112"/>
        <v>241</v>
      </c>
      <c r="K795" s="22">
        <f t="shared" si="113"/>
        <v>-113.66</v>
      </c>
      <c r="L795" s="21">
        <f t="shared" si="114"/>
        <v>262</v>
      </c>
      <c r="M795" s="21">
        <f t="shared" si="115"/>
        <v>244</v>
      </c>
      <c r="N795" s="21">
        <f t="shared" si="116"/>
        <v>33363.08</v>
      </c>
      <c r="O795" s="23">
        <f t="shared" si="117"/>
        <v>31070.959999999999</v>
      </c>
      <c r="P795" t="s">
        <v>23</v>
      </c>
      <c r="Q795" t="s">
        <v>24</v>
      </c>
      <c r="R795" t="s">
        <v>1927</v>
      </c>
      <c r="S795">
        <v>2765</v>
      </c>
      <c r="T795" s="24">
        <v>45040</v>
      </c>
    </row>
    <row r="796" spans="1:20" x14ac:dyDescent="0.25">
      <c r="A796" t="s">
        <v>681</v>
      </c>
      <c r="B796" s="24">
        <v>44782</v>
      </c>
      <c r="C796" s="24">
        <v>44796</v>
      </c>
      <c r="D796" s="18">
        <v>60</v>
      </c>
      <c r="E796" s="26">
        <v>1000</v>
      </c>
      <c r="F796" s="19">
        <f t="shared" si="109"/>
        <v>44857</v>
      </c>
      <c r="G796" s="24">
        <v>45040</v>
      </c>
      <c r="H796" s="20">
        <f t="shared" si="110"/>
        <v>183</v>
      </c>
      <c r="I796" s="21">
        <f t="shared" si="111"/>
        <v>183000</v>
      </c>
      <c r="J796" s="21">
        <f t="shared" si="112"/>
        <v>241</v>
      </c>
      <c r="K796" s="22">
        <f t="shared" si="113"/>
        <v>759</v>
      </c>
      <c r="L796" s="21">
        <f t="shared" si="114"/>
        <v>258</v>
      </c>
      <c r="M796" s="21">
        <f t="shared" si="115"/>
        <v>244</v>
      </c>
      <c r="N796" s="21">
        <f t="shared" si="116"/>
        <v>258000</v>
      </c>
      <c r="O796" s="23">
        <f t="shared" si="117"/>
        <v>244000</v>
      </c>
      <c r="P796" t="s">
        <v>23</v>
      </c>
      <c r="Q796" t="s">
        <v>24</v>
      </c>
      <c r="R796" t="s">
        <v>1927</v>
      </c>
      <c r="S796">
        <v>2765</v>
      </c>
      <c r="T796" s="24">
        <v>45040</v>
      </c>
    </row>
    <row r="797" spans="1:20" x14ac:dyDescent="0.25">
      <c r="A797" t="s">
        <v>682</v>
      </c>
      <c r="B797" s="24">
        <v>44782</v>
      </c>
      <c r="C797" s="24">
        <v>44795</v>
      </c>
      <c r="D797" s="18">
        <v>60</v>
      </c>
      <c r="E797">
        <v>30.8</v>
      </c>
      <c r="F797" s="19">
        <f t="shared" si="109"/>
        <v>44856</v>
      </c>
      <c r="G797" s="24">
        <v>45040</v>
      </c>
      <c r="H797" s="20">
        <f t="shared" si="110"/>
        <v>184</v>
      </c>
      <c r="I797" s="21">
        <f t="shared" si="111"/>
        <v>5667.2</v>
      </c>
      <c r="J797" s="21">
        <f t="shared" si="112"/>
        <v>242</v>
      </c>
      <c r="K797" s="22">
        <f t="shared" si="113"/>
        <v>-211.2</v>
      </c>
      <c r="L797" s="21">
        <f t="shared" si="114"/>
        <v>258</v>
      </c>
      <c r="M797" s="21">
        <f t="shared" si="115"/>
        <v>245</v>
      </c>
      <c r="N797" s="21">
        <f t="shared" si="116"/>
        <v>7946.4000000000005</v>
      </c>
      <c r="O797" s="23">
        <f t="shared" si="117"/>
        <v>7546</v>
      </c>
      <c r="P797" t="s">
        <v>23</v>
      </c>
      <c r="Q797" t="s">
        <v>24</v>
      </c>
      <c r="R797" t="s">
        <v>1927</v>
      </c>
      <c r="S797">
        <v>2765</v>
      </c>
      <c r="T797" s="24">
        <v>45040</v>
      </c>
    </row>
    <row r="798" spans="1:20" x14ac:dyDescent="0.25">
      <c r="A798" t="s">
        <v>683</v>
      </c>
      <c r="B798" s="24">
        <v>44782</v>
      </c>
      <c r="C798" s="24">
        <v>44797</v>
      </c>
      <c r="D798" s="18">
        <v>60</v>
      </c>
      <c r="E798">
        <v>23.1</v>
      </c>
      <c r="F798" s="19">
        <f t="shared" si="109"/>
        <v>44858</v>
      </c>
      <c r="G798" s="24">
        <v>45040</v>
      </c>
      <c r="H798" s="20">
        <f t="shared" si="110"/>
        <v>182</v>
      </c>
      <c r="I798" s="21">
        <f t="shared" si="111"/>
        <v>4204.2</v>
      </c>
      <c r="J798" s="21">
        <f t="shared" si="112"/>
        <v>240</v>
      </c>
      <c r="K798" s="22">
        <f t="shared" si="113"/>
        <v>-216.9</v>
      </c>
      <c r="L798" s="21">
        <f t="shared" si="114"/>
        <v>258</v>
      </c>
      <c r="M798" s="21">
        <f t="shared" si="115"/>
        <v>243</v>
      </c>
      <c r="N798" s="21">
        <f t="shared" si="116"/>
        <v>5959.8</v>
      </c>
      <c r="O798" s="23">
        <f t="shared" si="117"/>
        <v>5613.3</v>
      </c>
      <c r="P798" t="s">
        <v>23</v>
      </c>
      <c r="Q798" t="s">
        <v>24</v>
      </c>
      <c r="R798" t="s">
        <v>1927</v>
      </c>
      <c r="S798">
        <v>2765</v>
      </c>
      <c r="T798" s="24">
        <v>45040</v>
      </c>
    </row>
    <row r="799" spans="1:20" x14ac:dyDescent="0.25">
      <c r="A799" t="s">
        <v>684</v>
      </c>
      <c r="B799" s="24">
        <v>44795</v>
      </c>
      <c r="C799" s="24">
        <v>44805</v>
      </c>
      <c r="D799" s="18">
        <v>60</v>
      </c>
      <c r="E799">
        <v>401.26</v>
      </c>
      <c r="F799" s="19">
        <f t="shared" si="109"/>
        <v>44866</v>
      </c>
      <c r="G799" s="24">
        <v>45040</v>
      </c>
      <c r="H799" s="20">
        <f t="shared" si="110"/>
        <v>174</v>
      </c>
      <c r="I799" s="21">
        <f t="shared" si="111"/>
        <v>69819.240000000005</v>
      </c>
      <c r="J799" s="21">
        <f t="shared" si="112"/>
        <v>233</v>
      </c>
      <c r="K799" s="22">
        <f t="shared" si="113"/>
        <v>168.26</v>
      </c>
      <c r="L799" s="21">
        <f t="shared" si="114"/>
        <v>245</v>
      </c>
      <c r="M799" s="21">
        <f t="shared" si="115"/>
        <v>235</v>
      </c>
      <c r="N799" s="21">
        <f t="shared" si="116"/>
        <v>98308.7</v>
      </c>
      <c r="O799" s="23">
        <f t="shared" si="117"/>
        <v>94296.099999999991</v>
      </c>
      <c r="P799" t="s">
        <v>23</v>
      </c>
      <c r="Q799" t="s">
        <v>24</v>
      </c>
      <c r="R799" t="s">
        <v>1927</v>
      </c>
      <c r="S799">
        <v>2765</v>
      </c>
      <c r="T799" s="24">
        <v>45040</v>
      </c>
    </row>
    <row r="800" spans="1:20" x14ac:dyDescent="0.25">
      <c r="A800" t="s">
        <v>685</v>
      </c>
      <c r="B800" s="24">
        <v>44795</v>
      </c>
      <c r="C800" s="24">
        <v>44799</v>
      </c>
      <c r="D800" s="18">
        <v>60</v>
      </c>
      <c r="E800">
        <v>22.86</v>
      </c>
      <c r="F800" s="19">
        <f t="shared" si="109"/>
        <v>44860</v>
      </c>
      <c r="G800" s="24">
        <v>45040</v>
      </c>
      <c r="H800" s="20">
        <f t="shared" si="110"/>
        <v>180</v>
      </c>
      <c r="I800" s="21">
        <f t="shared" si="111"/>
        <v>4114.8</v>
      </c>
      <c r="J800" s="21">
        <f t="shared" si="112"/>
        <v>238</v>
      </c>
      <c r="K800" s="22">
        <f t="shared" si="113"/>
        <v>-215.14</v>
      </c>
      <c r="L800" s="21">
        <f t="shared" si="114"/>
        <v>245</v>
      </c>
      <c r="M800" s="21">
        <f t="shared" si="115"/>
        <v>241</v>
      </c>
      <c r="N800" s="21">
        <f t="shared" si="116"/>
        <v>5600.7</v>
      </c>
      <c r="O800" s="23">
        <f t="shared" si="117"/>
        <v>5509.26</v>
      </c>
      <c r="P800" t="s">
        <v>23</v>
      </c>
      <c r="Q800" t="s">
        <v>24</v>
      </c>
      <c r="R800" t="s">
        <v>1927</v>
      </c>
      <c r="S800">
        <v>2765</v>
      </c>
      <c r="T800" s="24">
        <v>45040</v>
      </c>
    </row>
    <row r="801" spans="1:20" x14ac:dyDescent="0.25">
      <c r="A801" t="s">
        <v>686</v>
      </c>
      <c r="B801" s="24">
        <v>44796</v>
      </c>
      <c r="C801" s="24">
        <v>44812</v>
      </c>
      <c r="D801" s="18">
        <v>60</v>
      </c>
      <c r="E801">
        <v>44.18</v>
      </c>
      <c r="F801" s="19">
        <f t="shared" si="109"/>
        <v>44873</v>
      </c>
      <c r="G801" s="24">
        <v>45040</v>
      </c>
      <c r="H801" s="20">
        <f t="shared" si="110"/>
        <v>167</v>
      </c>
      <c r="I801" s="21">
        <f t="shared" si="111"/>
        <v>7378.06</v>
      </c>
      <c r="J801" s="21">
        <f t="shared" si="112"/>
        <v>226</v>
      </c>
      <c r="K801" s="22">
        <f t="shared" si="113"/>
        <v>-181.82</v>
      </c>
      <c r="L801" s="21">
        <f t="shared" si="114"/>
        <v>244</v>
      </c>
      <c r="M801" s="21">
        <f t="shared" si="115"/>
        <v>228</v>
      </c>
      <c r="N801" s="21">
        <f t="shared" si="116"/>
        <v>10779.92</v>
      </c>
      <c r="O801" s="23">
        <f t="shared" si="117"/>
        <v>10073.039999999999</v>
      </c>
      <c r="P801" t="s">
        <v>23</v>
      </c>
      <c r="Q801" t="s">
        <v>24</v>
      </c>
      <c r="R801" t="s">
        <v>1927</v>
      </c>
      <c r="S801">
        <v>2765</v>
      </c>
      <c r="T801" s="24">
        <v>45040</v>
      </c>
    </row>
    <row r="802" spans="1:20" x14ac:dyDescent="0.25">
      <c r="A802" t="s">
        <v>687</v>
      </c>
      <c r="B802" s="24">
        <v>44797</v>
      </c>
      <c r="C802" s="24">
        <v>44816</v>
      </c>
      <c r="D802" s="18">
        <v>60</v>
      </c>
      <c r="E802">
        <v>11.65</v>
      </c>
      <c r="F802" s="19">
        <f t="shared" si="109"/>
        <v>44877</v>
      </c>
      <c r="G802" s="24">
        <v>45040</v>
      </c>
      <c r="H802" s="20">
        <f t="shared" si="110"/>
        <v>163</v>
      </c>
      <c r="I802" s="21">
        <f t="shared" si="111"/>
        <v>1898.95</v>
      </c>
      <c r="J802" s="21">
        <f t="shared" si="112"/>
        <v>222</v>
      </c>
      <c r="K802" s="22">
        <f t="shared" si="113"/>
        <v>-210.35</v>
      </c>
      <c r="L802" s="21">
        <f t="shared" si="114"/>
        <v>243</v>
      </c>
      <c r="M802" s="21">
        <f t="shared" si="115"/>
        <v>224</v>
      </c>
      <c r="N802" s="21">
        <f t="shared" si="116"/>
        <v>2830.9500000000003</v>
      </c>
      <c r="O802" s="23">
        <f t="shared" si="117"/>
        <v>2609.6</v>
      </c>
      <c r="P802" t="s">
        <v>23</v>
      </c>
      <c r="Q802" t="s">
        <v>24</v>
      </c>
      <c r="R802" t="s">
        <v>1927</v>
      </c>
      <c r="S802">
        <v>2765</v>
      </c>
      <c r="T802" s="24">
        <v>45040</v>
      </c>
    </row>
    <row r="803" spans="1:20" x14ac:dyDescent="0.25">
      <c r="A803" t="s">
        <v>688</v>
      </c>
      <c r="B803" s="24">
        <v>44797</v>
      </c>
      <c r="C803" s="24">
        <v>44816</v>
      </c>
      <c r="D803" s="18">
        <v>60</v>
      </c>
      <c r="E803">
        <v>40.770000000000003</v>
      </c>
      <c r="F803" s="19">
        <f t="shared" si="109"/>
        <v>44877</v>
      </c>
      <c r="G803" s="24">
        <v>45040</v>
      </c>
      <c r="H803" s="20">
        <f t="shared" si="110"/>
        <v>163</v>
      </c>
      <c r="I803" s="21">
        <f t="shared" si="111"/>
        <v>6645.51</v>
      </c>
      <c r="J803" s="21">
        <f t="shared" si="112"/>
        <v>222</v>
      </c>
      <c r="K803" s="22">
        <f t="shared" si="113"/>
        <v>-181.23</v>
      </c>
      <c r="L803" s="21">
        <f t="shared" si="114"/>
        <v>243</v>
      </c>
      <c r="M803" s="21">
        <f t="shared" si="115"/>
        <v>224</v>
      </c>
      <c r="N803" s="21">
        <f t="shared" si="116"/>
        <v>9907.11</v>
      </c>
      <c r="O803" s="23">
        <f t="shared" si="117"/>
        <v>9132.4800000000014</v>
      </c>
      <c r="P803" t="s">
        <v>23</v>
      </c>
      <c r="Q803" t="s">
        <v>24</v>
      </c>
      <c r="R803" t="s">
        <v>1927</v>
      </c>
      <c r="S803">
        <v>2765</v>
      </c>
      <c r="T803" s="24">
        <v>45040</v>
      </c>
    </row>
    <row r="804" spans="1:20" x14ac:dyDescent="0.25">
      <c r="A804" t="s">
        <v>689</v>
      </c>
      <c r="B804" s="24">
        <v>44799</v>
      </c>
      <c r="C804" s="24">
        <v>44804</v>
      </c>
      <c r="D804" s="18">
        <v>60</v>
      </c>
      <c r="E804">
        <v>84</v>
      </c>
      <c r="F804" s="19">
        <f t="shared" si="109"/>
        <v>44865</v>
      </c>
      <c r="G804" s="24">
        <v>45040</v>
      </c>
      <c r="H804" s="20">
        <f t="shared" si="110"/>
        <v>175</v>
      </c>
      <c r="I804" s="21">
        <f t="shared" si="111"/>
        <v>14700</v>
      </c>
      <c r="J804" s="21">
        <f t="shared" si="112"/>
        <v>234</v>
      </c>
      <c r="K804" s="22">
        <f t="shared" si="113"/>
        <v>-150</v>
      </c>
      <c r="L804" s="21">
        <f t="shared" si="114"/>
        <v>241</v>
      </c>
      <c r="M804" s="21">
        <f t="shared" si="115"/>
        <v>236</v>
      </c>
      <c r="N804" s="21">
        <f t="shared" si="116"/>
        <v>20244</v>
      </c>
      <c r="O804" s="23">
        <f t="shared" si="117"/>
        <v>19824</v>
      </c>
      <c r="P804" t="s">
        <v>23</v>
      </c>
      <c r="Q804" t="s">
        <v>24</v>
      </c>
      <c r="R804" t="s">
        <v>1927</v>
      </c>
      <c r="S804">
        <v>2765</v>
      </c>
      <c r="T804" s="24">
        <v>45040</v>
      </c>
    </row>
    <row r="805" spans="1:20" x14ac:dyDescent="0.25">
      <c r="A805" t="s">
        <v>690</v>
      </c>
      <c r="B805" s="24">
        <v>44802</v>
      </c>
      <c r="C805" s="24">
        <v>44816</v>
      </c>
      <c r="D805" s="18">
        <v>60</v>
      </c>
      <c r="E805">
        <v>117</v>
      </c>
      <c r="F805" s="19">
        <f t="shared" si="109"/>
        <v>44877</v>
      </c>
      <c r="G805" s="24">
        <v>45040</v>
      </c>
      <c r="H805" s="20">
        <f t="shared" si="110"/>
        <v>163</v>
      </c>
      <c r="I805" s="21">
        <f t="shared" si="111"/>
        <v>19071</v>
      </c>
      <c r="J805" s="21">
        <f t="shared" si="112"/>
        <v>222</v>
      </c>
      <c r="K805" s="22">
        <f t="shared" si="113"/>
        <v>-105</v>
      </c>
      <c r="L805" s="21">
        <f t="shared" si="114"/>
        <v>238</v>
      </c>
      <c r="M805" s="21">
        <f t="shared" si="115"/>
        <v>224</v>
      </c>
      <c r="N805" s="21">
        <f t="shared" si="116"/>
        <v>27846</v>
      </c>
      <c r="O805" s="23">
        <f t="shared" si="117"/>
        <v>26208</v>
      </c>
      <c r="P805" t="s">
        <v>23</v>
      </c>
      <c r="Q805" t="s">
        <v>24</v>
      </c>
      <c r="R805" t="s">
        <v>1927</v>
      </c>
      <c r="S805">
        <v>2765</v>
      </c>
      <c r="T805" s="24">
        <v>45040</v>
      </c>
    </row>
    <row r="806" spans="1:20" x14ac:dyDescent="0.25">
      <c r="A806" t="s">
        <v>691</v>
      </c>
      <c r="B806" s="24">
        <v>44811</v>
      </c>
      <c r="C806" s="24">
        <v>44826</v>
      </c>
      <c r="D806" s="18">
        <v>60</v>
      </c>
      <c r="E806">
        <v>106.17</v>
      </c>
      <c r="F806" s="19">
        <f t="shared" si="109"/>
        <v>44887</v>
      </c>
      <c r="G806" s="24">
        <v>45040</v>
      </c>
      <c r="H806" s="20">
        <f t="shared" si="110"/>
        <v>153</v>
      </c>
      <c r="I806" s="21">
        <f t="shared" si="111"/>
        <v>16244.01</v>
      </c>
      <c r="J806" s="21">
        <f t="shared" si="112"/>
        <v>212</v>
      </c>
      <c r="K806" s="22">
        <f t="shared" si="113"/>
        <v>-105.83</v>
      </c>
      <c r="L806" s="21">
        <f t="shared" si="114"/>
        <v>229</v>
      </c>
      <c r="M806" s="21">
        <f t="shared" si="115"/>
        <v>214</v>
      </c>
      <c r="N806" s="21">
        <f t="shared" si="116"/>
        <v>24312.93</v>
      </c>
      <c r="O806" s="23">
        <f t="shared" si="117"/>
        <v>22720.38</v>
      </c>
      <c r="P806" t="s">
        <v>23</v>
      </c>
      <c r="Q806" t="s">
        <v>24</v>
      </c>
      <c r="R806" t="s">
        <v>1927</v>
      </c>
      <c r="S806">
        <v>2765</v>
      </c>
      <c r="T806" s="24">
        <v>45040</v>
      </c>
    </row>
    <row r="807" spans="1:20" x14ac:dyDescent="0.25">
      <c r="A807" t="s">
        <v>692</v>
      </c>
      <c r="B807" s="24">
        <v>44811</v>
      </c>
      <c r="C807" s="24">
        <v>44826</v>
      </c>
      <c r="D807" s="18">
        <v>60</v>
      </c>
      <c r="E807">
        <v>78</v>
      </c>
      <c r="F807" s="19">
        <f t="shared" si="109"/>
        <v>44887</v>
      </c>
      <c r="G807" s="24">
        <v>45040</v>
      </c>
      <c r="H807" s="20">
        <f t="shared" si="110"/>
        <v>153</v>
      </c>
      <c r="I807" s="21">
        <f t="shared" si="111"/>
        <v>11934</v>
      </c>
      <c r="J807" s="21">
        <f t="shared" si="112"/>
        <v>212</v>
      </c>
      <c r="K807" s="22">
        <f t="shared" si="113"/>
        <v>-134</v>
      </c>
      <c r="L807" s="21">
        <f t="shared" si="114"/>
        <v>229</v>
      </c>
      <c r="M807" s="21">
        <f t="shared" si="115"/>
        <v>214</v>
      </c>
      <c r="N807" s="21">
        <f t="shared" si="116"/>
        <v>17862</v>
      </c>
      <c r="O807" s="23">
        <f t="shared" si="117"/>
        <v>16692</v>
      </c>
      <c r="P807" t="s">
        <v>23</v>
      </c>
      <c r="Q807" t="s">
        <v>24</v>
      </c>
      <c r="R807" t="s">
        <v>1927</v>
      </c>
      <c r="S807">
        <v>2765</v>
      </c>
      <c r="T807" s="24">
        <v>45040</v>
      </c>
    </row>
    <row r="808" spans="1:20" x14ac:dyDescent="0.25">
      <c r="A808" t="s">
        <v>693</v>
      </c>
      <c r="B808" s="24">
        <v>44811</v>
      </c>
      <c r="C808" s="24">
        <v>44826</v>
      </c>
      <c r="D808" s="18">
        <v>60</v>
      </c>
      <c r="E808">
        <v>112.5</v>
      </c>
      <c r="F808" s="19">
        <f t="shared" si="109"/>
        <v>44887</v>
      </c>
      <c r="G808" s="24">
        <v>45040</v>
      </c>
      <c r="H808" s="20">
        <f t="shared" si="110"/>
        <v>153</v>
      </c>
      <c r="I808" s="21">
        <f t="shared" si="111"/>
        <v>17212.5</v>
      </c>
      <c r="J808" s="21">
        <f t="shared" si="112"/>
        <v>212</v>
      </c>
      <c r="K808" s="22">
        <f t="shared" si="113"/>
        <v>-99.5</v>
      </c>
      <c r="L808" s="21">
        <f t="shared" si="114"/>
        <v>229</v>
      </c>
      <c r="M808" s="21">
        <f t="shared" si="115"/>
        <v>214</v>
      </c>
      <c r="N808" s="21">
        <f t="shared" si="116"/>
        <v>25762.5</v>
      </c>
      <c r="O808" s="23">
        <f t="shared" si="117"/>
        <v>24075</v>
      </c>
      <c r="P808" t="s">
        <v>23</v>
      </c>
      <c r="Q808" t="s">
        <v>24</v>
      </c>
      <c r="R808" t="s">
        <v>1927</v>
      </c>
      <c r="S808">
        <v>2765</v>
      </c>
      <c r="T808" s="24">
        <v>45040</v>
      </c>
    </row>
    <row r="809" spans="1:20" x14ac:dyDescent="0.25">
      <c r="A809" t="s">
        <v>694</v>
      </c>
      <c r="B809" s="24">
        <v>44816</v>
      </c>
      <c r="C809" s="24">
        <v>44830</v>
      </c>
      <c r="D809" s="18">
        <v>60</v>
      </c>
      <c r="E809" s="26">
        <v>1338.76</v>
      </c>
      <c r="F809" s="19">
        <f t="shared" si="109"/>
        <v>44891</v>
      </c>
      <c r="G809" s="24">
        <v>45040</v>
      </c>
      <c r="H809" s="20">
        <f t="shared" si="110"/>
        <v>149</v>
      </c>
      <c r="I809" s="21">
        <f t="shared" si="111"/>
        <v>199475.24</v>
      </c>
      <c r="J809" s="21">
        <f t="shared" si="112"/>
        <v>208</v>
      </c>
      <c r="K809" s="22">
        <f t="shared" si="113"/>
        <v>1130.76</v>
      </c>
      <c r="L809" s="21">
        <f t="shared" si="114"/>
        <v>224</v>
      </c>
      <c r="M809" s="21">
        <f t="shared" si="115"/>
        <v>210</v>
      </c>
      <c r="N809" s="21">
        <f t="shared" si="116"/>
        <v>299882.23999999999</v>
      </c>
      <c r="O809" s="23">
        <f t="shared" si="117"/>
        <v>281139.59999999998</v>
      </c>
      <c r="P809" t="s">
        <v>23</v>
      </c>
      <c r="Q809" t="s">
        <v>24</v>
      </c>
      <c r="R809" t="s">
        <v>1927</v>
      </c>
      <c r="S809">
        <v>2765</v>
      </c>
      <c r="T809" s="24">
        <v>45040</v>
      </c>
    </row>
    <row r="810" spans="1:20" x14ac:dyDescent="0.25">
      <c r="A810" t="s">
        <v>695</v>
      </c>
      <c r="B810" s="24">
        <v>44823</v>
      </c>
      <c r="C810" s="24">
        <v>44838</v>
      </c>
      <c r="D810" s="18">
        <v>60</v>
      </c>
      <c r="E810">
        <v>0.72</v>
      </c>
      <c r="F810" s="19">
        <f t="shared" si="109"/>
        <v>44899</v>
      </c>
      <c r="G810" s="24">
        <v>45040</v>
      </c>
      <c r="H810" s="20">
        <f t="shared" si="110"/>
        <v>141</v>
      </c>
      <c r="I810" s="21">
        <f t="shared" si="111"/>
        <v>101.52</v>
      </c>
      <c r="J810" s="21">
        <f t="shared" si="112"/>
        <v>200</v>
      </c>
      <c r="K810" s="22">
        <f t="shared" si="113"/>
        <v>-199.28</v>
      </c>
      <c r="L810" s="21">
        <f t="shared" si="114"/>
        <v>217</v>
      </c>
      <c r="M810" s="21">
        <f t="shared" si="115"/>
        <v>202</v>
      </c>
      <c r="N810" s="21">
        <f t="shared" si="116"/>
        <v>156.23999999999998</v>
      </c>
      <c r="O810" s="23">
        <f t="shared" si="117"/>
        <v>145.44</v>
      </c>
      <c r="P810" t="s">
        <v>23</v>
      </c>
      <c r="Q810" t="s">
        <v>24</v>
      </c>
      <c r="R810" t="s">
        <v>1927</v>
      </c>
      <c r="S810">
        <v>2765</v>
      </c>
      <c r="T810" s="24">
        <v>45040</v>
      </c>
    </row>
    <row r="811" spans="1:20" x14ac:dyDescent="0.25">
      <c r="A811" t="s">
        <v>696</v>
      </c>
      <c r="B811" s="24">
        <v>44825</v>
      </c>
      <c r="C811" s="24">
        <v>44839</v>
      </c>
      <c r="D811" s="18">
        <v>60</v>
      </c>
      <c r="E811">
        <v>50.1</v>
      </c>
      <c r="F811" s="19">
        <f t="shared" si="109"/>
        <v>44900</v>
      </c>
      <c r="G811" s="24">
        <v>45040</v>
      </c>
      <c r="H811" s="20">
        <f t="shared" si="110"/>
        <v>140</v>
      </c>
      <c r="I811" s="21">
        <f t="shared" si="111"/>
        <v>7014</v>
      </c>
      <c r="J811" s="21">
        <f t="shared" si="112"/>
        <v>199</v>
      </c>
      <c r="K811" s="22">
        <f t="shared" si="113"/>
        <v>-148.9</v>
      </c>
      <c r="L811" s="21">
        <f t="shared" si="114"/>
        <v>215</v>
      </c>
      <c r="M811" s="21">
        <f t="shared" si="115"/>
        <v>201</v>
      </c>
      <c r="N811" s="21">
        <f t="shared" si="116"/>
        <v>10771.5</v>
      </c>
      <c r="O811" s="23">
        <f t="shared" si="117"/>
        <v>10070.1</v>
      </c>
      <c r="P811" t="s">
        <v>23</v>
      </c>
      <c r="Q811" t="s">
        <v>24</v>
      </c>
      <c r="R811" t="s">
        <v>1927</v>
      </c>
      <c r="S811">
        <v>2765</v>
      </c>
      <c r="T811" s="24">
        <v>45040</v>
      </c>
    </row>
    <row r="812" spans="1:20" x14ac:dyDescent="0.25">
      <c r="A812" t="s">
        <v>697</v>
      </c>
      <c r="B812" s="24">
        <v>44827</v>
      </c>
      <c r="C812" s="24">
        <v>44839</v>
      </c>
      <c r="D812" s="18">
        <v>60</v>
      </c>
      <c r="E812">
        <v>92.15</v>
      </c>
      <c r="F812" s="19">
        <f t="shared" si="109"/>
        <v>44900</v>
      </c>
      <c r="G812" s="24">
        <v>45040</v>
      </c>
      <c r="H812" s="20">
        <f t="shared" si="110"/>
        <v>140</v>
      </c>
      <c r="I812" s="21">
        <f t="shared" si="111"/>
        <v>12901</v>
      </c>
      <c r="J812" s="21">
        <f t="shared" si="112"/>
        <v>199</v>
      </c>
      <c r="K812" s="22">
        <f t="shared" si="113"/>
        <v>-106.85</v>
      </c>
      <c r="L812" s="21">
        <f t="shared" si="114"/>
        <v>213</v>
      </c>
      <c r="M812" s="21">
        <f t="shared" si="115"/>
        <v>201</v>
      </c>
      <c r="N812" s="21">
        <f t="shared" si="116"/>
        <v>19627.95</v>
      </c>
      <c r="O812" s="23">
        <f t="shared" si="117"/>
        <v>18522.150000000001</v>
      </c>
      <c r="P812" t="s">
        <v>23</v>
      </c>
      <c r="Q812" t="s">
        <v>24</v>
      </c>
      <c r="R812" t="s">
        <v>1927</v>
      </c>
      <c r="S812">
        <v>2765</v>
      </c>
      <c r="T812" s="24">
        <v>45040</v>
      </c>
    </row>
    <row r="813" spans="1:20" x14ac:dyDescent="0.25">
      <c r="A813" t="s">
        <v>698</v>
      </c>
      <c r="B813" s="24">
        <v>44827</v>
      </c>
      <c r="C813" s="24">
        <v>44839</v>
      </c>
      <c r="D813" s="18">
        <v>60</v>
      </c>
      <c r="E813">
        <v>145.80000000000001</v>
      </c>
      <c r="F813" s="19">
        <f t="shared" si="109"/>
        <v>44900</v>
      </c>
      <c r="G813" s="24">
        <v>45040</v>
      </c>
      <c r="H813" s="20">
        <f t="shared" si="110"/>
        <v>140</v>
      </c>
      <c r="I813" s="21">
        <f t="shared" si="111"/>
        <v>20412</v>
      </c>
      <c r="J813" s="21">
        <f t="shared" si="112"/>
        <v>199</v>
      </c>
      <c r="K813" s="22">
        <f t="shared" si="113"/>
        <v>-53.199999999999989</v>
      </c>
      <c r="L813" s="21">
        <f t="shared" si="114"/>
        <v>213</v>
      </c>
      <c r="M813" s="21">
        <f t="shared" si="115"/>
        <v>201</v>
      </c>
      <c r="N813" s="21">
        <f t="shared" si="116"/>
        <v>31055.4</v>
      </c>
      <c r="O813" s="23">
        <f t="shared" si="117"/>
        <v>29305.800000000003</v>
      </c>
      <c r="P813" t="s">
        <v>23</v>
      </c>
      <c r="Q813" t="s">
        <v>24</v>
      </c>
      <c r="R813" t="s">
        <v>1927</v>
      </c>
      <c r="S813">
        <v>2765</v>
      </c>
      <c r="T813" s="24">
        <v>45040</v>
      </c>
    </row>
    <row r="814" spans="1:20" x14ac:dyDescent="0.25">
      <c r="A814" t="s">
        <v>699</v>
      </c>
      <c r="B814" s="24">
        <v>44837</v>
      </c>
      <c r="C814" s="24">
        <v>44844</v>
      </c>
      <c r="D814" s="18">
        <v>60</v>
      </c>
      <c r="E814">
        <v>3.4</v>
      </c>
      <c r="F814" s="19">
        <f t="shared" si="109"/>
        <v>44905</v>
      </c>
      <c r="G814" s="24">
        <v>45040</v>
      </c>
      <c r="H814" s="20">
        <f t="shared" si="110"/>
        <v>135</v>
      </c>
      <c r="I814" s="21">
        <f t="shared" si="111"/>
        <v>459</v>
      </c>
      <c r="J814" s="21">
        <f t="shared" si="112"/>
        <v>194</v>
      </c>
      <c r="K814" s="22">
        <f t="shared" si="113"/>
        <v>-190.6</v>
      </c>
      <c r="L814" s="21">
        <f t="shared" si="114"/>
        <v>203</v>
      </c>
      <c r="M814" s="21">
        <f t="shared" si="115"/>
        <v>196</v>
      </c>
      <c r="N814" s="21">
        <f t="shared" si="116"/>
        <v>690.19999999999993</v>
      </c>
      <c r="O814" s="23">
        <f t="shared" si="117"/>
        <v>666.4</v>
      </c>
      <c r="P814" t="s">
        <v>23</v>
      </c>
      <c r="Q814" t="s">
        <v>24</v>
      </c>
      <c r="R814" t="s">
        <v>1927</v>
      </c>
      <c r="S814">
        <v>2765</v>
      </c>
      <c r="T814" s="24">
        <v>45040</v>
      </c>
    </row>
    <row r="815" spans="1:20" x14ac:dyDescent="0.25">
      <c r="A815" t="s">
        <v>700</v>
      </c>
      <c r="B815" s="24">
        <v>44839</v>
      </c>
      <c r="C815" s="24">
        <v>44851</v>
      </c>
      <c r="D815" s="18">
        <v>60</v>
      </c>
      <c r="E815">
        <v>62.4</v>
      </c>
      <c r="F815" s="19">
        <f t="shared" si="109"/>
        <v>44912</v>
      </c>
      <c r="G815" s="24">
        <v>45040</v>
      </c>
      <c r="H815" s="20">
        <f t="shared" si="110"/>
        <v>128</v>
      </c>
      <c r="I815" s="21">
        <f t="shared" si="111"/>
        <v>7987.2</v>
      </c>
      <c r="J815" s="21">
        <f t="shared" si="112"/>
        <v>187</v>
      </c>
      <c r="K815" s="22">
        <f t="shared" si="113"/>
        <v>-124.6</v>
      </c>
      <c r="L815" s="21">
        <f t="shared" si="114"/>
        <v>201</v>
      </c>
      <c r="M815" s="21">
        <f t="shared" si="115"/>
        <v>189</v>
      </c>
      <c r="N815" s="21">
        <f t="shared" si="116"/>
        <v>12542.4</v>
      </c>
      <c r="O815" s="23">
        <f t="shared" si="117"/>
        <v>11793.6</v>
      </c>
      <c r="P815" t="s">
        <v>23</v>
      </c>
      <c r="Q815" t="s">
        <v>24</v>
      </c>
      <c r="R815" t="s">
        <v>1927</v>
      </c>
      <c r="S815">
        <v>2765</v>
      </c>
      <c r="T815" s="24">
        <v>45040</v>
      </c>
    </row>
    <row r="816" spans="1:20" x14ac:dyDescent="0.25">
      <c r="A816" t="s">
        <v>701</v>
      </c>
      <c r="B816" s="24">
        <v>44840</v>
      </c>
      <c r="C816" s="24">
        <v>44853</v>
      </c>
      <c r="D816" s="18">
        <v>60</v>
      </c>
      <c r="E816">
        <v>76.06</v>
      </c>
      <c r="F816" s="19">
        <f t="shared" si="109"/>
        <v>44914</v>
      </c>
      <c r="G816" s="24">
        <v>45040</v>
      </c>
      <c r="H816" s="20">
        <f t="shared" si="110"/>
        <v>126</v>
      </c>
      <c r="I816" s="21">
        <f t="shared" si="111"/>
        <v>9583.56</v>
      </c>
      <c r="J816" s="21">
        <f t="shared" si="112"/>
        <v>185</v>
      </c>
      <c r="K816" s="22">
        <f t="shared" si="113"/>
        <v>-108.94</v>
      </c>
      <c r="L816" s="21">
        <f t="shared" si="114"/>
        <v>200</v>
      </c>
      <c r="M816" s="21">
        <f t="shared" si="115"/>
        <v>187</v>
      </c>
      <c r="N816" s="21">
        <f t="shared" si="116"/>
        <v>15212</v>
      </c>
      <c r="O816" s="23">
        <f t="shared" si="117"/>
        <v>14223.220000000001</v>
      </c>
      <c r="P816" t="s">
        <v>23</v>
      </c>
      <c r="Q816" t="s">
        <v>24</v>
      </c>
      <c r="R816" t="s">
        <v>1927</v>
      </c>
      <c r="S816">
        <v>2765</v>
      </c>
      <c r="T816" s="24">
        <v>45040</v>
      </c>
    </row>
    <row r="817" spans="1:20" x14ac:dyDescent="0.25">
      <c r="A817" t="s">
        <v>702</v>
      </c>
      <c r="B817" s="24">
        <v>44841</v>
      </c>
      <c r="C817" s="24">
        <v>44858</v>
      </c>
      <c r="D817" s="18">
        <v>60</v>
      </c>
      <c r="E817">
        <v>8.7100000000000009</v>
      </c>
      <c r="F817" s="19">
        <f t="shared" si="109"/>
        <v>44919</v>
      </c>
      <c r="G817" s="24">
        <v>45040</v>
      </c>
      <c r="H817" s="20">
        <f t="shared" si="110"/>
        <v>121</v>
      </c>
      <c r="I817" s="21">
        <f t="shared" si="111"/>
        <v>1053.9100000000001</v>
      </c>
      <c r="J817" s="21">
        <f t="shared" si="112"/>
        <v>180</v>
      </c>
      <c r="K817" s="22">
        <f t="shared" si="113"/>
        <v>-171.29</v>
      </c>
      <c r="L817" s="21">
        <f t="shared" si="114"/>
        <v>199</v>
      </c>
      <c r="M817" s="21">
        <f t="shared" si="115"/>
        <v>182</v>
      </c>
      <c r="N817" s="21">
        <f t="shared" si="116"/>
        <v>1733.2900000000002</v>
      </c>
      <c r="O817" s="23">
        <f t="shared" si="117"/>
        <v>1585.2200000000003</v>
      </c>
      <c r="P817" t="s">
        <v>23</v>
      </c>
      <c r="Q817" t="s">
        <v>24</v>
      </c>
      <c r="R817" t="s">
        <v>1927</v>
      </c>
      <c r="S817">
        <v>2765</v>
      </c>
      <c r="T817" s="24">
        <v>45040</v>
      </c>
    </row>
    <row r="818" spans="1:20" x14ac:dyDescent="0.25">
      <c r="A818" t="s">
        <v>703</v>
      </c>
      <c r="B818" s="24">
        <v>44895</v>
      </c>
      <c r="C818" s="24">
        <v>44907</v>
      </c>
      <c r="D818" s="18">
        <v>60</v>
      </c>
      <c r="E818" s="26">
        <v>1142.77</v>
      </c>
      <c r="F818" s="19">
        <f t="shared" si="109"/>
        <v>44969</v>
      </c>
      <c r="G818" s="24">
        <v>45027</v>
      </c>
      <c r="H818" s="20">
        <f t="shared" si="110"/>
        <v>58</v>
      </c>
      <c r="I818" s="21">
        <f t="shared" si="111"/>
        <v>66280.66</v>
      </c>
      <c r="J818" s="21">
        <f t="shared" si="112"/>
        <v>119</v>
      </c>
      <c r="K818" s="22">
        <f t="shared" si="113"/>
        <v>1023.77</v>
      </c>
      <c r="L818" s="21">
        <f t="shared" si="114"/>
        <v>132</v>
      </c>
      <c r="M818" s="21">
        <f t="shared" si="115"/>
        <v>120</v>
      </c>
      <c r="N818" s="21">
        <f t="shared" si="116"/>
        <v>150845.63999999998</v>
      </c>
      <c r="O818" s="23">
        <f t="shared" si="117"/>
        <v>137132.4</v>
      </c>
      <c r="P818" t="s">
        <v>23</v>
      </c>
      <c r="Q818" t="s">
        <v>24</v>
      </c>
      <c r="R818" t="s">
        <v>1928</v>
      </c>
      <c r="S818">
        <v>2628</v>
      </c>
      <c r="T818" s="24">
        <v>45027</v>
      </c>
    </row>
    <row r="819" spans="1:20" x14ac:dyDescent="0.25">
      <c r="A819" t="s">
        <v>704</v>
      </c>
      <c r="B819" s="24">
        <v>44922</v>
      </c>
      <c r="C819" s="24">
        <v>44926</v>
      </c>
      <c r="D819" s="18">
        <v>60</v>
      </c>
      <c r="E819">
        <v>405.19</v>
      </c>
      <c r="F819" s="19">
        <f t="shared" si="109"/>
        <v>44985</v>
      </c>
      <c r="G819" s="24">
        <v>45019</v>
      </c>
      <c r="H819" s="20">
        <f t="shared" si="110"/>
        <v>34</v>
      </c>
      <c r="I819" s="21">
        <f t="shared" si="111"/>
        <v>13776.46</v>
      </c>
      <c r="J819" s="21">
        <f t="shared" si="112"/>
        <v>93</v>
      </c>
      <c r="K819" s="22">
        <f t="shared" si="113"/>
        <v>312.19</v>
      </c>
      <c r="L819" s="21">
        <f t="shared" si="114"/>
        <v>97</v>
      </c>
      <c r="M819" s="21">
        <f t="shared" si="115"/>
        <v>93</v>
      </c>
      <c r="N819" s="21">
        <f t="shared" si="116"/>
        <v>39303.43</v>
      </c>
      <c r="O819" s="23">
        <f t="shared" si="117"/>
        <v>37682.67</v>
      </c>
      <c r="P819" t="s">
        <v>23</v>
      </c>
      <c r="Q819" t="s">
        <v>24</v>
      </c>
      <c r="R819" t="s">
        <v>1929</v>
      </c>
      <c r="S819">
        <v>2410</v>
      </c>
      <c r="T819" s="24">
        <v>45019</v>
      </c>
    </row>
    <row r="820" spans="1:20" x14ac:dyDescent="0.25">
      <c r="A820" t="s">
        <v>39</v>
      </c>
      <c r="B820" s="24">
        <v>44957</v>
      </c>
      <c r="C820" s="24">
        <v>44962</v>
      </c>
      <c r="D820" s="18">
        <v>60</v>
      </c>
      <c r="E820">
        <v>369.27</v>
      </c>
      <c r="F820" s="19">
        <f t="shared" si="109"/>
        <v>45021</v>
      </c>
      <c r="G820" s="24">
        <v>45019</v>
      </c>
      <c r="H820" s="20">
        <f t="shared" si="110"/>
        <v>-2</v>
      </c>
      <c r="I820" s="21">
        <f t="shared" si="111"/>
        <v>-738.54</v>
      </c>
      <c r="J820" s="21">
        <f t="shared" si="112"/>
        <v>58</v>
      </c>
      <c r="K820" s="22">
        <f t="shared" si="113"/>
        <v>311.27</v>
      </c>
      <c r="L820" s="21">
        <f t="shared" si="114"/>
        <v>62</v>
      </c>
      <c r="M820" s="21">
        <f t="shared" si="115"/>
        <v>57</v>
      </c>
      <c r="N820" s="21">
        <f t="shared" si="116"/>
        <v>22894.739999999998</v>
      </c>
      <c r="O820" s="23">
        <f t="shared" si="117"/>
        <v>21048.39</v>
      </c>
      <c r="P820" t="s">
        <v>23</v>
      </c>
      <c r="Q820" t="s">
        <v>24</v>
      </c>
      <c r="R820" t="s">
        <v>1929</v>
      </c>
      <c r="S820">
        <v>2414</v>
      </c>
      <c r="T820" s="24">
        <v>45019</v>
      </c>
    </row>
    <row r="821" spans="1:20" x14ac:dyDescent="0.25">
      <c r="A821" t="s">
        <v>40</v>
      </c>
      <c r="B821" s="24">
        <v>44957</v>
      </c>
      <c r="C821" s="24">
        <v>44962</v>
      </c>
      <c r="D821" s="18">
        <v>60</v>
      </c>
      <c r="E821">
        <v>214.34</v>
      </c>
      <c r="F821" s="19">
        <f t="shared" si="109"/>
        <v>45021</v>
      </c>
      <c r="G821" s="24">
        <v>45019</v>
      </c>
      <c r="H821" s="20">
        <f t="shared" si="110"/>
        <v>-2</v>
      </c>
      <c r="I821" s="21">
        <f t="shared" si="111"/>
        <v>-428.68</v>
      </c>
      <c r="J821" s="21">
        <f t="shared" si="112"/>
        <v>58</v>
      </c>
      <c r="K821" s="22">
        <f t="shared" si="113"/>
        <v>156.34</v>
      </c>
      <c r="L821" s="21">
        <f t="shared" si="114"/>
        <v>62</v>
      </c>
      <c r="M821" s="21">
        <f t="shared" si="115"/>
        <v>57</v>
      </c>
      <c r="N821" s="21">
        <f t="shared" si="116"/>
        <v>13289.08</v>
      </c>
      <c r="O821" s="23">
        <f t="shared" si="117"/>
        <v>12217.380000000001</v>
      </c>
      <c r="P821" t="s">
        <v>23</v>
      </c>
      <c r="Q821" t="s">
        <v>24</v>
      </c>
      <c r="R821" t="s">
        <v>1929</v>
      </c>
      <c r="S821">
        <v>2414</v>
      </c>
      <c r="T821" s="24">
        <v>45019</v>
      </c>
    </row>
    <row r="822" spans="1:20" x14ac:dyDescent="0.25">
      <c r="A822" t="s">
        <v>41</v>
      </c>
      <c r="B822" s="24">
        <v>44957</v>
      </c>
      <c r="C822" s="24">
        <v>44962</v>
      </c>
      <c r="D822" s="18">
        <v>60</v>
      </c>
      <c r="E822">
        <v>399.07</v>
      </c>
      <c r="F822" s="19">
        <f t="shared" si="109"/>
        <v>45021</v>
      </c>
      <c r="G822" s="24">
        <v>45019</v>
      </c>
      <c r="H822" s="20">
        <f t="shared" si="110"/>
        <v>-2</v>
      </c>
      <c r="I822" s="21">
        <f t="shared" si="111"/>
        <v>-798.14</v>
      </c>
      <c r="J822" s="21">
        <f t="shared" si="112"/>
        <v>58</v>
      </c>
      <c r="K822" s="22">
        <f t="shared" si="113"/>
        <v>341.07</v>
      </c>
      <c r="L822" s="21">
        <f t="shared" si="114"/>
        <v>62</v>
      </c>
      <c r="M822" s="21">
        <f t="shared" si="115"/>
        <v>57</v>
      </c>
      <c r="N822" s="21">
        <f t="shared" si="116"/>
        <v>24742.34</v>
      </c>
      <c r="O822" s="23">
        <f t="shared" si="117"/>
        <v>22746.989999999998</v>
      </c>
      <c r="P822" t="s">
        <v>23</v>
      </c>
      <c r="Q822" t="s">
        <v>24</v>
      </c>
      <c r="R822" t="s">
        <v>1929</v>
      </c>
      <c r="S822">
        <v>2414</v>
      </c>
      <c r="T822" s="24">
        <v>45019</v>
      </c>
    </row>
    <row r="823" spans="1:20" x14ac:dyDescent="0.25">
      <c r="A823" t="s">
        <v>705</v>
      </c>
      <c r="B823" s="24">
        <v>44985</v>
      </c>
      <c r="C823" s="24">
        <v>44988</v>
      </c>
      <c r="D823" s="18">
        <v>60</v>
      </c>
      <c r="E823">
        <v>389.34</v>
      </c>
      <c r="F823" s="19">
        <f t="shared" si="109"/>
        <v>45049</v>
      </c>
      <c r="G823" s="24">
        <v>45019</v>
      </c>
      <c r="H823" s="20">
        <f t="shared" si="110"/>
        <v>-30</v>
      </c>
      <c r="I823" s="21">
        <f t="shared" si="111"/>
        <v>-11680.199999999999</v>
      </c>
      <c r="J823" s="21">
        <f t="shared" si="112"/>
        <v>30</v>
      </c>
      <c r="K823" s="22">
        <f t="shared" si="113"/>
        <v>359.34</v>
      </c>
      <c r="L823" s="21">
        <f t="shared" si="114"/>
        <v>34</v>
      </c>
      <c r="M823" s="21">
        <f t="shared" si="115"/>
        <v>31</v>
      </c>
      <c r="N823" s="21">
        <f t="shared" si="116"/>
        <v>13237.56</v>
      </c>
      <c r="O823" s="23">
        <f t="shared" si="117"/>
        <v>12069.539999999999</v>
      </c>
      <c r="P823" t="s">
        <v>23</v>
      </c>
      <c r="Q823" t="s">
        <v>24</v>
      </c>
      <c r="R823" t="s">
        <v>1929</v>
      </c>
      <c r="S823">
        <v>2416</v>
      </c>
      <c r="T823" s="24">
        <v>45019</v>
      </c>
    </row>
    <row r="824" spans="1:20" x14ac:dyDescent="0.25">
      <c r="A824" t="s">
        <v>706</v>
      </c>
      <c r="B824" s="24">
        <v>44985</v>
      </c>
      <c r="C824" s="24">
        <v>44995</v>
      </c>
      <c r="D824" s="18">
        <v>60</v>
      </c>
      <c r="E824">
        <v>324.37</v>
      </c>
      <c r="F824" s="19">
        <f t="shared" si="109"/>
        <v>45056</v>
      </c>
      <c r="G824" s="24">
        <v>45019</v>
      </c>
      <c r="H824" s="20">
        <f t="shared" si="110"/>
        <v>-37</v>
      </c>
      <c r="I824" s="21">
        <f t="shared" si="111"/>
        <v>-12001.69</v>
      </c>
      <c r="J824" s="21">
        <f t="shared" si="112"/>
        <v>23</v>
      </c>
      <c r="K824" s="22">
        <f t="shared" si="113"/>
        <v>301.37</v>
      </c>
      <c r="L824" s="21">
        <f t="shared" si="114"/>
        <v>34</v>
      </c>
      <c r="M824" s="21">
        <f t="shared" si="115"/>
        <v>24</v>
      </c>
      <c r="N824" s="21">
        <f t="shared" si="116"/>
        <v>11028.58</v>
      </c>
      <c r="O824" s="23">
        <f t="shared" si="117"/>
        <v>7784.88</v>
      </c>
      <c r="P824" t="s">
        <v>23</v>
      </c>
      <c r="Q824" t="s">
        <v>24</v>
      </c>
      <c r="R824" t="s">
        <v>1929</v>
      </c>
      <c r="S824">
        <v>2416</v>
      </c>
      <c r="T824" s="24">
        <v>45019</v>
      </c>
    </row>
    <row r="825" spans="1:20" x14ac:dyDescent="0.25">
      <c r="A825" t="s">
        <v>707</v>
      </c>
      <c r="B825" s="24">
        <v>44985</v>
      </c>
      <c r="C825" s="24">
        <v>44995</v>
      </c>
      <c r="D825" s="18">
        <v>60</v>
      </c>
      <c r="E825">
        <v>141.66</v>
      </c>
      <c r="F825" s="19">
        <f t="shared" si="109"/>
        <v>45056</v>
      </c>
      <c r="G825" s="24">
        <v>45019</v>
      </c>
      <c r="H825" s="20">
        <f t="shared" si="110"/>
        <v>-37</v>
      </c>
      <c r="I825" s="21">
        <f t="shared" si="111"/>
        <v>-5241.42</v>
      </c>
      <c r="J825" s="21">
        <f t="shared" si="112"/>
        <v>23</v>
      </c>
      <c r="K825" s="22">
        <f t="shared" si="113"/>
        <v>118.66</v>
      </c>
      <c r="L825" s="21">
        <f t="shared" si="114"/>
        <v>34</v>
      </c>
      <c r="M825" s="21">
        <f t="shared" si="115"/>
        <v>24</v>
      </c>
      <c r="N825" s="21">
        <f t="shared" si="116"/>
        <v>4816.4399999999996</v>
      </c>
      <c r="O825" s="23">
        <f t="shared" si="117"/>
        <v>3399.84</v>
      </c>
      <c r="P825" t="s">
        <v>23</v>
      </c>
      <c r="Q825" t="s">
        <v>24</v>
      </c>
      <c r="R825" t="s">
        <v>1929</v>
      </c>
      <c r="S825">
        <v>2416</v>
      </c>
      <c r="T825" s="24">
        <v>45019</v>
      </c>
    </row>
    <row r="826" spans="1:20" x14ac:dyDescent="0.25">
      <c r="A826" t="s">
        <v>708</v>
      </c>
      <c r="B826" s="24">
        <v>45003</v>
      </c>
      <c r="C826" s="24">
        <v>45005</v>
      </c>
      <c r="D826" s="18">
        <v>60</v>
      </c>
      <c r="E826" s="26">
        <v>2580.9</v>
      </c>
      <c r="F826" s="19">
        <f t="shared" si="109"/>
        <v>45066</v>
      </c>
      <c r="G826" s="24">
        <v>45033</v>
      </c>
      <c r="H826" s="20">
        <f t="shared" si="110"/>
        <v>-33</v>
      </c>
      <c r="I826" s="21">
        <f t="shared" si="111"/>
        <v>-85169.7</v>
      </c>
      <c r="J826" s="21">
        <f t="shared" si="112"/>
        <v>27</v>
      </c>
      <c r="K826" s="22">
        <f t="shared" si="113"/>
        <v>2553.9</v>
      </c>
      <c r="L826" s="21">
        <f t="shared" si="114"/>
        <v>30</v>
      </c>
      <c r="M826" s="21">
        <f t="shared" si="115"/>
        <v>28</v>
      </c>
      <c r="N826" s="21">
        <f t="shared" si="116"/>
        <v>77427</v>
      </c>
      <c r="O826" s="23">
        <f t="shared" si="117"/>
        <v>72265.2</v>
      </c>
      <c r="P826" t="s">
        <v>23</v>
      </c>
      <c r="Q826" t="s">
        <v>24</v>
      </c>
      <c r="R826" t="s">
        <v>1929</v>
      </c>
      <c r="S826">
        <v>2697</v>
      </c>
      <c r="T826" s="24">
        <v>45033</v>
      </c>
    </row>
    <row r="827" spans="1:20" x14ac:dyDescent="0.25">
      <c r="A827" t="s">
        <v>709</v>
      </c>
      <c r="B827" s="24">
        <v>44909</v>
      </c>
      <c r="C827" s="24">
        <v>44926</v>
      </c>
      <c r="D827" s="18">
        <v>60</v>
      </c>
      <c r="E827">
        <v>279.92</v>
      </c>
      <c r="F827" s="19">
        <f t="shared" si="109"/>
        <v>44985</v>
      </c>
      <c r="G827" s="24">
        <v>45019</v>
      </c>
      <c r="H827" s="20">
        <f t="shared" si="110"/>
        <v>34</v>
      </c>
      <c r="I827" s="21">
        <f t="shared" si="111"/>
        <v>9517.2800000000007</v>
      </c>
      <c r="J827" s="21">
        <f t="shared" si="112"/>
        <v>93</v>
      </c>
      <c r="K827" s="22">
        <f t="shared" si="113"/>
        <v>186.92000000000002</v>
      </c>
      <c r="L827" s="21">
        <f t="shared" si="114"/>
        <v>110</v>
      </c>
      <c r="M827" s="21">
        <f t="shared" si="115"/>
        <v>93</v>
      </c>
      <c r="N827" s="21">
        <f t="shared" si="116"/>
        <v>30791.200000000001</v>
      </c>
      <c r="O827" s="23">
        <f t="shared" si="117"/>
        <v>26032.560000000001</v>
      </c>
      <c r="P827" t="s">
        <v>23</v>
      </c>
      <c r="Q827" t="s">
        <v>24</v>
      </c>
      <c r="R827" t="s">
        <v>1930</v>
      </c>
      <c r="S827">
        <v>2410</v>
      </c>
      <c r="T827" s="24">
        <v>45019</v>
      </c>
    </row>
    <row r="828" spans="1:20" x14ac:dyDescent="0.25">
      <c r="A828" t="s">
        <v>710</v>
      </c>
      <c r="B828" s="24">
        <v>44909</v>
      </c>
      <c r="C828" s="24">
        <v>44926</v>
      </c>
      <c r="D828" s="18">
        <v>60</v>
      </c>
      <c r="E828">
        <v>279.92</v>
      </c>
      <c r="F828" s="19">
        <f t="shared" si="109"/>
        <v>44985</v>
      </c>
      <c r="G828" s="24">
        <v>45019</v>
      </c>
      <c r="H828" s="20">
        <f t="shared" si="110"/>
        <v>34</v>
      </c>
      <c r="I828" s="21">
        <f t="shared" si="111"/>
        <v>9517.2800000000007</v>
      </c>
      <c r="J828" s="21">
        <f t="shared" si="112"/>
        <v>93</v>
      </c>
      <c r="K828" s="22">
        <f t="shared" si="113"/>
        <v>186.92000000000002</v>
      </c>
      <c r="L828" s="21">
        <f t="shared" si="114"/>
        <v>110</v>
      </c>
      <c r="M828" s="21">
        <f t="shared" si="115"/>
        <v>93</v>
      </c>
      <c r="N828" s="21">
        <f t="shared" si="116"/>
        <v>30791.200000000001</v>
      </c>
      <c r="O828" s="23">
        <f t="shared" si="117"/>
        <v>26032.560000000001</v>
      </c>
      <c r="P828" t="s">
        <v>23</v>
      </c>
      <c r="Q828" t="s">
        <v>24</v>
      </c>
      <c r="R828" t="s">
        <v>1930</v>
      </c>
      <c r="S828">
        <v>2410</v>
      </c>
      <c r="T828" s="24">
        <v>45019</v>
      </c>
    </row>
    <row r="829" spans="1:20" x14ac:dyDescent="0.25">
      <c r="A829" t="s">
        <v>711</v>
      </c>
      <c r="B829" s="24">
        <v>44909</v>
      </c>
      <c r="C829" s="24">
        <v>44926</v>
      </c>
      <c r="D829" s="18">
        <v>60</v>
      </c>
      <c r="E829">
        <v>131</v>
      </c>
      <c r="F829" s="19">
        <f t="shared" si="109"/>
        <v>44985</v>
      </c>
      <c r="G829" s="24">
        <v>45019</v>
      </c>
      <c r="H829" s="20">
        <f t="shared" si="110"/>
        <v>34</v>
      </c>
      <c r="I829" s="21">
        <f t="shared" si="111"/>
        <v>4454</v>
      </c>
      <c r="J829" s="21">
        <f t="shared" si="112"/>
        <v>93</v>
      </c>
      <c r="K829" s="22">
        <f t="shared" si="113"/>
        <v>38</v>
      </c>
      <c r="L829" s="21">
        <f t="shared" si="114"/>
        <v>110</v>
      </c>
      <c r="M829" s="21">
        <f t="shared" si="115"/>
        <v>93</v>
      </c>
      <c r="N829" s="21">
        <f t="shared" si="116"/>
        <v>14410</v>
      </c>
      <c r="O829" s="23">
        <f t="shared" si="117"/>
        <v>12183</v>
      </c>
      <c r="P829" t="s">
        <v>23</v>
      </c>
      <c r="Q829" t="s">
        <v>24</v>
      </c>
      <c r="R829" t="s">
        <v>1930</v>
      </c>
      <c r="S829">
        <v>2410</v>
      </c>
      <c r="T829" s="24">
        <v>45019</v>
      </c>
    </row>
    <row r="830" spans="1:20" x14ac:dyDescent="0.25">
      <c r="A830" t="s">
        <v>712</v>
      </c>
      <c r="B830" s="24">
        <v>44909</v>
      </c>
      <c r="C830" s="24">
        <v>44926</v>
      </c>
      <c r="D830" s="18">
        <v>60</v>
      </c>
      <c r="E830">
        <v>137.5</v>
      </c>
      <c r="F830" s="19">
        <f t="shared" si="109"/>
        <v>44985</v>
      </c>
      <c r="G830" s="24">
        <v>45019</v>
      </c>
      <c r="H830" s="20">
        <f t="shared" si="110"/>
        <v>34</v>
      </c>
      <c r="I830" s="21">
        <f t="shared" si="111"/>
        <v>4675</v>
      </c>
      <c r="J830" s="21">
        <f t="shared" si="112"/>
        <v>93</v>
      </c>
      <c r="K830" s="22">
        <f t="shared" si="113"/>
        <v>44.5</v>
      </c>
      <c r="L830" s="21">
        <f t="shared" si="114"/>
        <v>110</v>
      </c>
      <c r="M830" s="21">
        <f t="shared" si="115"/>
        <v>93</v>
      </c>
      <c r="N830" s="21">
        <f t="shared" si="116"/>
        <v>15125</v>
      </c>
      <c r="O830" s="23">
        <f t="shared" si="117"/>
        <v>12787.5</v>
      </c>
      <c r="P830" t="s">
        <v>23</v>
      </c>
      <c r="Q830" t="s">
        <v>24</v>
      </c>
      <c r="R830" t="s">
        <v>1930</v>
      </c>
      <c r="S830">
        <v>2410</v>
      </c>
      <c r="T830" s="24">
        <v>45019</v>
      </c>
    </row>
    <row r="831" spans="1:20" x14ac:dyDescent="0.25">
      <c r="A831" t="s">
        <v>713</v>
      </c>
      <c r="B831" s="24">
        <v>44926</v>
      </c>
      <c r="C831" s="24">
        <v>44926</v>
      </c>
      <c r="D831" s="18">
        <v>60</v>
      </c>
      <c r="E831">
        <v>80.75</v>
      </c>
      <c r="F831" s="19">
        <f t="shared" si="109"/>
        <v>44985</v>
      </c>
      <c r="G831" s="24">
        <v>45019</v>
      </c>
      <c r="H831" s="20">
        <f t="shared" si="110"/>
        <v>34</v>
      </c>
      <c r="I831" s="21">
        <f t="shared" si="111"/>
        <v>2745.5</v>
      </c>
      <c r="J831" s="21">
        <f t="shared" si="112"/>
        <v>93</v>
      </c>
      <c r="K831" s="22">
        <f t="shared" si="113"/>
        <v>-12.25</v>
      </c>
      <c r="L831" s="21">
        <f t="shared" si="114"/>
        <v>93</v>
      </c>
      <c r="M831" s="21">
        <f t="shared" si="115"/>
        <v>93</v>
      </c>
      <c r="N831" s="21">
        <f t="shared" si="116"/>
        <v>7509.75</v>
      </c>
      <c r="O831" s="23">
        <f t="shared" si="117"/>
        <v>7509.75</v>
      </c>
      <c r="P831" t="s">
        <v>23</v>
      </c>
      <c r="Q831" t="s">
        <v>24</v>
      </c>
      <c r="R831" t="s">
        <v>1930</v>
      </c>
      <c r="S831">
        <v>2410</v>
      </c>
      <c r="T831" s="24">
        <v>45019</v>
      </c>
    </row>
    <row r="832" spans="1:20" x14ac:dyDescent="0.25">
      <c r="A832" t="s">
        <v>714</v>
      </c>
      <c r="B832" s="24">
        <v>44926</v>
      </c>
      <c r="C832" s="24">
        <v>44926</v>
      </c>
      <c r="D832" s="18">
        <v>60</v>
      </c>
      <c r="E832">
        <v>406</v>
      </c>
      <c r="F832" s="19">
        <f t="shared" si="109"/>
        <v>44985</v>
      </c>
      <c r="G832" s="24">
        <v>45019</v>
      </c>
      <c r="H832" s="20">
        <f t="shared" si="110"/>
        <v>34</v>
      </c>
      <c r="I832" s="21">
        <f t="shared" si="111"/>
        <v>13804</v>
      </c>
      <c r="J832" s="21">
        <f t="shared" si="112"/>
        <v>93</v>
      </c>
      <c r="K832" s="22">
        <f t="shared" si="113"/>
        <v>313</v>
      </c>
      <c r="L832" s="21">
        <f t="shared" si="114"/>
        <v>93</v>
      </c>
      <c r="M832" s="21">
        <f t="shared" si="115"/>
        <v>93</v>
      </c>
      <c r="N832" s="21">
        <f t="shared" si="116"/>
        <v>37758</v>
      </c>
      <c r="O832" s="23">
        <f t="shared" si="117"/>
        <v>37758</v>
      </c>
      <c r="P832" t="s">
        <v>23</v>
      </c>
      <c r="Q832" t="s">
        <v>24</v>
      </c>
      <c r="R832" t="s">
        <v>1930</v>
      </c>
      <c r="S832">
        <v>2410</v>
      </c>
      <c r="T832" s="24">
        <v>45019</v>
      </c>
    </row>
    <row r="833" spans="1:20" x14ac:dyDescent="0.25">
      <c r="A833" t="s">
        <v>407</v>
      </c>
      <c r="B833" s="24">
        <v>44946</v>
      </c>
      <c r="C833" s="24">
        <v>44947</v>
      </c>
      <c r="D833" s="18">
        <v>60</v>
      </c>
      <c r="E833">
        <v>62.79</v>
      </c>
      <c r="F833" s="19">
        <f t="shared" si="109"/>
        <v>45006</v>
      </c>
      <c r="G833" s="24">
        <v>45019</v>
      </c>
      <c r="H833" s="20">
        <f t="shared" si="110"/>
        <v>13</v>
      </c>
      <c r="I833" s="21">
        <f t="shared" si="111"/>
        <v>816.27</v>
      </c>
      <c r="J833" s="21">
        <f t="shared" si="112"/>
        <v>72</v>
      </c>
      <c r="K833" s="22">
        <f t="shared" si="113"/>
        <v>-9.2100000000000009</v>
      </c>
      <c r="L833" s="21">
        <f t="shared" si="114"/>
        <v>73</v>
      </c>
      <c r="M833" s="21">
        <f t="shared" si="115"/>
        <v>72</v>
      </c>
      <c r="N833" s="21">
        <f t="shared" si="116"/>
        <v>4583.67</v>
      </c>
      <c r="O833" s="23">
        <f t="shared" si="117"/>
        <v>4520.88</v>
      </c>
      <c r="P833" t="s">
        <v>23</v>
      </c>
      <c r="Q833" t="s">
        <v>24</v>
      </c>
      <c r="R833" t="s">
        <v>1930</v>
      </c>
      <c r="S833">
        <v>2410</v>
      </c>
      <c r="T833" s="24">
        <v>45019</v>
      </c>
    </row>
    <row r="834" spans="1:20" x14ac:dyDescent="0.25">
      <c r="A834" t="s">
        <v>715</v>
      </c>
      <c r="B834" s="24">
        <v>44946</v>
      </c>
      <c r="C834" s="24">
        <v>44947</v>
      </c>
      <c r="D834" s="18">
        <v>60</v>
      </c>
      <c r="E834">
        <v>9.9</v>
      </c>
      <c r="F834" s="19">
        <f t="shared" si="109"/>
        <v>45006</v>
      </c>
      <c r="G834" s="24">
        <v>45019</v>
      </c>
      <c r="H834" s="20">
        <f t="shared" si="110"/>
        <v>13</v>
      </c>
      <c r="I834" s="21">
        <f t="shared" si="111"/>
        <v>128.70000000000002</v>
      </c>
      <c r="J834" s="21">
        <f t="shared" si="112"/>
        <v>72</v>
      </c>
      <c r="K834" s="22">
        <f t="shared" si="113"/>
        <v>-62.1</v>
      </c>
      <c r="L834" s="21">
        <f t="shared" si="114"/>
        <v>73</v>
      </c>
      <c r="M834" s="21">
        <f t="shared" si="115"/>
        <v>72</v>
      </c>
      <c r="N834" s="21">
        <f t="shared" si="116"/>
        <v>722.7</v>
      </c>
      <c r="O834" s="23">
        <f t="shared" si="117"/>
        <v>712.80000000000007</v>
      </c>
      <c r="P834" t="s">
        <v>23</v>
      </c>
      <c r="Q834" t="s">
        <v>24</v>
      </c>
      <c r="R834" t="s">
        <v>1930</v>
      </c>
      <c r="S834">
        <v>2410</v>
      </c>
      <c r="T834" s="24">
        <v>45019</v>
      </c>
    </row>
    <row r="835" spans="1:20" x14ac:dyDescent="0.25">
      <c r="A835" t="s">
        <v>716</v>
      </c>
      <c r="B835" s="24">
        <v>44946</v>
      </c>
      <c r="C835" s="24">
        <v>44947</v>
      </c>
      <c r="D835" s="18">
        <v>60</v>
      </c>
      <c r="E835">
        <v>20.399999999999999</v>
      </c>
      <c r="F835" s="19">
        <f t="shared" si="109"/>
        <v>45006</v>
      </c>
      <c r="G835" s="24">
        <v>45019</v>
      </c>
      <c r="H835" s="20">
        <f t="shared" si="110"/>
        <v>13</v>
      </c>
      <c r="I835" s="21">
        <f t="shared" si="111"/>
        <v>265.2</v>
      </c>
      <c r="J835" s="21">
        <f t="shared" si="112"/>
        <v>72</v>
      </c>
      <c r="K835" s="22">
        <f t="shared" si="113"/>
        <v>-51.6</v>
      </c>
      <c r="L835" s="21">
        <f t="shared" si="114"/>
        <v>73</v>
      </c>
      <c r="M835" s="21">
        <f t="shared" si="115"/>
        <v>72</v>
      </c>
      <c r="N835" s="21">
        <f t="shared" si="116"/>
        <v>1489.1999999999998</v>
      </c>
      <c r="O835" s="23">
        <f t="shared" si="117"/>
        <v>1468.8</v>
      </c>
      <c r="P835" t="s">
        <v>23</v>
      </c>
      <c r="Q835" t="s">
        <v>24</v>
      </c>
      <c r="R835" t="s">
        <v>1930</v>
      </c>
      <c r="S835">
        <v>2410</v>
      </c>
      <c r="T835" s="24">
        <v>45019</v>
      </c>
    </row>
    <row r="836" spans="1:20" x14ac:dyDescent="0.25">
      <c r="A836" t="s">
        <v>717</v>
      </c>
      <c r="B836" s="24">
        <v>44946</v>
      </c>
      <c r="C836" s="24">
        <v>44947</v>
      </c>
      <c r="D836" s="18">
        <v>60</v>
      </c>
      <c r="E836">
        <v>15.6</v>
      </c>
      <c r="F836" s="19">
        <f t="shared" si="109"/>
        <v>45006</v>
      </c>
      <c r="G836" s="24">
        <v>45019</v>
      </c>
      <c r="H836" s="20">
        <f t="shared" si="110"/>
        <v>13</v>
      </c>
      <c r="I836" s="21">
        <f t="shared" si="111"/>
        <v>202.79999999999998</v>
      </c>
      <c r="J836" s="21">
        <f t="shared" si="112"/>
        <v>72</v>
      </c>
      <c r="K836" s="22">
        <f t="shared" si="113"/>
        <v>-56.4</v>
      </c>
      <c r="L836" s="21">
        <f t="shared" si="114"/>
        <v>73</v>
      </c>
      <c r="M836" s="21">
        <f t="shared" si="115"/>
        <v>72</v>
      </c>
      <c r="N836" s="21">
        <f t="shared" si="116"/>
        <v>1138.8</v>
      </c>
      <c r="O836" s="23">
        <f t="shared" si="117"/>
        <v>1123.2</v>
      </c>
      <c r="P836" t="s">
        <v>23</v>
      </c>
      <c r="Q836" t="s">
        <v>24</v>
      </c>
      <c r="R836" t="s">
        <v>1930</v>
      </c>
      <c r="S836">
        <v>2410</v>
      </c>
      <c r="T836" s="24">
        <v>45019</v>
      </c>
    </row>
    <row r="837" spans="1:20" x14ac:dyDescent="0.25">
      <c r="A837" t="s">
        <v>718</v>
      </c>
      <c r="B837" s="24">
        <v>44946</v>
      </c>
      <c r="C837" s="24">
        <v>44947</v>
      </c>
      <c r="D837" s="18">
        <v>60</v>
      </c>
      <c r="E837">
        <v>63.8</v>
      </c>
      <c r="F837" s="19">
        <f t="shared" si="109"/>
        <v>45006</v>
      </c>
      <c r="G837" s="24">
        <v>45019</v>
      </c>
      <c r="H837" s="20">
        <f t="shared" si="110"/>
        <v>13</v>
      </c>
      <c r="I837" s="21">
        <f t="shared" si="111"/>
        <v>829.4</v>
      </c>
      <c r="J837" s="21">
        <f t="shared" si="112"/>
        <v>72</v>
      </c>
      <c r="K837" s="22">
        <f t="shared" si="113"/>
        <v>-8.2000000000000028</v>
      </c>
      <c r="L837" s="21">
        <f t="shared" si="114"/>
        <v>73</v>
      </c>
      <c r="M837" s="21">
        <f t="shared" si="115"/>
        <v>72</v>
      </c>
      <c r="N837" s="21">
        <f t="shared" si="116"/>
        <v>4657.3999999999996</v>
      </c>
      <c r="O837" s="23">
        <f t="shared" si="117"/>
        <v>4593.5999999999995</v>
      </c>
      <c r="P837" t="s">
        <v>23</v>
      </c>
      <c r="Q837" t="s">
        <v>24</v>
      </c>
      <c r="R837" t="s">
        <v>1930</v>
      </c>
      <c r="S837">
        <v>2410</v>
      </c>
      <c r="T837" s="24">
        <v>45019</v>
      </c>
    </row>
    <row r="838" spans="1:20" x14ac:dyDescent="0.25">
      <c r="A838" t="s">
        <v>719</v>
      </c>
      <c r="B838" s="24">
        <v>44946</v>
      </c>
      <c r="C838" s="24">
        <v>44947</v>
      </c>
      <c r="D838" s="18">
        <v>60</v>
      </c>
      <c r="E838">
        <v>33.299999999999997</v>
      </c>
      <c r="F838" s="19">
        <f t="shared" si="109"/>
        <v>45006</v>
      </c>
      <c r="G838" s="24">
        <v>45019</v>
      </c>
      <c r="H838" s="20">
        <f t="shared" si="110"/>
        <v>13</v>
      </c>
      <c r="I838" s="21">
        <f t="shared" si="111"/>
        <v>432.9</v>
      </c>
      <c r="J838" s="21">
        <f t="shared" si="112"/>
        <v>72</v>
      </c>
      <c r="K838" s="22">
        <f t="shared" si="113"/>
        <v>-38.700000000000003</v>
      </c>
      <c r="L838" s="21">
        <f t="shared" si="114"/>
        <v>73</v>
      </c>
      <c r="M838" s="21">
        <f t="shared" si="115"/>
        <v>72</v>
      </c>
      <c r="N838" s="21">
        <f t="shared" si="116"/>
        <v>2430.8999999999996</v>
      </c>
      <c r="O838" s="23">
        <f t="shared" si="117"/>
        <v>2397.6</v>
      </c>
      <c r="P838" t="s">
        <v>23</v>
      </c>
      <c r="Q838" t="s">
        <v>24</v>
      </c>
      <c r="R838" t="s">
        <v>1930</v>
      </c>
      <c r="S838">
        <v>2410</v>
      </c>
      <c r="T838" s="24">
        <v>45019</v>
      </c>
    </row>
    <row r="839" spans="1:20" x14ac:dyDescent="0.25">
      <c r="A839" t="s">
        <v>720</v>
      </c>
      <c r="B839" s="24">
        <v>44946</v>
      </c>
      <c r="C839" s="24">
        <v>44947</v>
      </c>
      <c r="D839" s="18">
        <v>60</v>
      </c>
      <c r="E839">
        <v>106</v>
      </c>
      <c r="F839" s="19">
        <f t="shared" ref="F839:F902" si="118">EDATE(C839,2)</f>
        <v>45006</v>
      </c>
      <c r="G839" s="24">
        <v>45019</v>
      </c>
      <c r="H839" s="20">
        <f t="shared" si="110"/>
        <v>13</v>
      </c>
      <c r="I839" s="21">
        <f t="shared" si="111"/>
        <v>1378</v>
      </c>
      <c r="J839" s="21">
        <f t="shared" si="112"/>
        <v>72</v>
      </c>
      <c r="K839" s="22">
        <f t="shared" si="113"/>
        <v>34</v>
      </c>
      <c r="L839" s="21">
        <f t="shared" si="114"/>
        <v>73</v>
      </c>
      <c r="M839" s="21">
        <f t="shared" si="115"/>
        <v>72</v>
      </c>
      <c r="N839" s="21">
        <f t="shared" si="116"/>
        <v>7738</v>
      </c>
      <c r="O839" s="23">
        <f t="shared" si="117"/>
        <v>7632</v>
      </c>
      <c r="P839" t="s">
        <v>23</v>
      </c>
      <c r="Q839" t="s">
        <v>24</v>
      </c>
      <c r="R839" t="s">
        <v>1930</v>
      </c>
      <c r="S839">
        <v>2410</v>
      </c>
      <c r="T839" s="24">
        <v>45019</v>
      </c>
    </row>
    <row r="840" spans="1:20" x14ac:dyDescent="0.25">
      <c r="A840" t="s">
        <v>721</v>
      </c>
      <c r="B840" s="24">
        <v>44946</v>
      </c>
      <c r="C840" s="24">
        <v>44947</v>
      </c>
      <c r="D840" s="18">
        <v>60</v>
      </c>
      <c r="E840">
        <v>265</v>
      </c>
      <c r="F840" s="19">
        <f t="shared" si="118"/>
        <v>45006</v>
      </c>
      <c r="G840" s="24">
        <v>45019</v>
      </c>
      <c r="H840" s="20">
        <f t="shared" ref="H840:H903" si="119">G840-F840</f>
        <v>13</v>
      </c>
      <c r="I840" s="21">
        <f t="shared" ref="I840:I903" si="120">E840*H840</f>
        <v>3445</v>
      </c>
      <c r="J840" s="21">
        <f t="shared" ref="J840:J903" si="121">DAYS360(C840,G840)</f>
        <v>72</v>
      </c>
      <c r="K840" s="22">
        <f t="shared" ref="K840:K903" si="122">E840-J840</f>
        <v>193</v>
      </c>
      <c r="L840" s="21">
        <f t="shared" ref="L840:L903" si="123">G840-B840</f>
        <v>73</v>
      </c>
      <c r="M840" s="21">
        <f t="shared" ref="M840:M903" si="124">G840-C840</f>
        <v>72</v>
      </c>
      <c r="N840" s="21">
        <f t="shared" ref="N840:N903" si="125">E840*L840</f>
        <v>19345</v>
      </c>
      <c r="O840" s="23">
        <f t="shared" ref="O840:O903" si="126">E840*M840</f>
        <v>19080</v>
      </c>
      <c r="P840" t="s">
        <v>23</v>
      </c>
      <c r="Q840" t="s">
        <v>24</v>
      </c>
      <c r="R840" t="s">
        <v>1930</v>
      </c>
      <c r="S840">
        <v>2410</v>
      </c>
      <c r="T840" s="24">
        <v>45019</v>
      </c>
    </row>
    <row r="841" spans="1:20" x14ac:dyDescent="0.25">
      <c r="A841" t="s">
        <v>722</v>
      </c>
      <c r="B841" s="24">
        <v>44946</v>
      </c>
      <c r="C841" s="24">
        <v>44947</v>
      </c>
      <c r="D841" s="18">
        <v>60</v>
      </c>
      <c r="E841">
        <v>40.799999999999997</v>
      </c>
      <c r="F841" s="19">
        <f t="shared" si="118"/>
        <v>45006</v>
      </c>
      <c r="G841" s="24">
        <v>45019</v>
      </c>
      <c r="H841" s="20">
        <f t="shared" si="119"/>
        <v>13</v>
      </c>
      <c r="I841" s="21">
        <f t="shared" si="120"/>
        <v>530.4</v>
      </c>
      <c r="J841" s="21">
        <f t="shared" si="121"/>
        <v>72</v>
      </c>
      <c r="K841" s="22">
        <f t="shared" si="122"/>
        <v>-31.200000000000003</v>
      </c>
      <c r="L841" s="21">
        <f t="shared" si="123"/>
        <v>73</v>
      </c>
      <c r="M841" s="21">
        <f t="shared" si="124"/>
        <v>72</v>
      </c>
      <c r="N841" s="21">
        <f t="shared" si="125"/>
        <v>2978.3999999999996</v>
      </c>
      <c r="O841" s="23">
        <f t="shared" si="126"/>
        <v>2937.6</v>
      </c>
      <c r="P841" t="s">
        <v>23</v>
      </c>
      <c r="Q841" t="s">
        <v>24</v>
      </c>
      <c r="R841" t="s">
        <v>1930</v>
      </c>
      <c r="S841">
        <v>2410</v>
      </c>
      <c r="T841" s="24">
        <v>45019</v>
      </c>
    </row>
    <row r="842" spans="1:20" x14ac:dyDescent="0.25">
      <c r="A842" t="s">
        <v>723</v>
      </c>
      <c r="B842" s="24">
        <v>44946</v>
      </c>
      <c r="C842" s="24">
        <v>44947</v>
      </c>
      <c r="D842" s="18">
        <v>60</v>
      </c>
      <c r="E842">
        <v>70.5</v>
      </c>
      <c r="F842" s="19">
        <f t="shared" si="118"/>
        <v>45006</v>
      </c>
      <c r="G842" s="24">
        <v>45019</v>
      </c>
      <c r="H842" s="20">
        <f t="shared" si="119"/>
        <v>13</v>
      </c>
      <c r="I842" s="21">
        <f t="shared" si="120"/>
        <v>916.5</v>
      </c>
      <c r="J842" s="21">
        <f t="shared" si="121"/>
        <v>72</v>
      </c>
      <c r="K842" s="22">
        <f t="shared" si="122"/>
        <v>-1.5</v>
      </c>
      <c r="L842" s="21">
        <f t="shared" si="123"/>
        <v>73</v>
      </c>
      <c r="M842" s="21">
        <f t="shared" si="124"/>
        <v>72</v>
      </c>
      <c r="N842" s="21">
        <f t="shared" si="125"/>
        <v>5146.5</v>
      </c>
      <c r="O842" s="23">
        <f t="shared" si="126"/>
        <v>5076</v>
      </c>
      <c r="P842" t="s">
        <v>23</v>
      </c>
      <c r="Q842" t="s">
        <v>24</v>
      </c>
      <c r="R842" t="s">
        <v>1930</v>
      </c>
      <c r="S842">
        <v>2410</v>
      </c>
      <c r="T842" s="24">
        <v>45019</v>
      </c>
    </row>
    <row r="843" spans="1:20" x14ac:dyDescent="0.25">
      <c r="A843" t="s">
        <v>724</v>
      </c>
      <c r="B843" s="24">
        <v>44946</v>
      </c>
      <c r="C843" s="24">
        <v>44947</v>
      </c>
      <c r="D843" s="18">
        <v>60</v>
      </c>
      <c r="E843">
        <v>409.8</v>
      </c>
      <c r="F843" s="19">
        <f t="shared" si="118"/>
        <v>45006</v>
      </c>
      <c r="G843" s="24">
        <v>45019</v>
      </c>
      <c r="H843" s="20">
        <f t="shared" si="119"/>
        <v>13</v>
      </c>
      <c r="I843" s="21">
        <f t="shared" si="120"/>
        <v>5327.4000000000005</v>
      </c>
      <c r="J843" s="21">
        <f t="shared" si="121"/>
        <v>72</v>
      </c>
      <c r="K843" s="22">
        <f t="shared" si="122"/>
        <v>337.8</v>
      </c>
      <c r="L843" s="21">
        <f t="shared" si="123"/>
        <v>73</v>
      </c>
      <c r="M843" s="21">
        <f t="shared" si="124"/>
        <v>72</v>
      </c>
      <c r="N843" s="21">
        <f t="shared" si="125"/>
        <v>29915.4</v>
      </c>
      <c r="O843" s="23">
        <f t="shared" si="126"/>
        <v>29505.600000000002</v>
      </c>
      <c r="P843" t="s">
        <v>23</v>
      </c>
      <c r="Q843" t="s">
        <v>24</v>
      </c>
      <c r="R843" t="s">
        <v>1930</v>
      </c>
      <c r="S843">
        <v>2410</v>
      </c>
      <c r="T843" s="24">
        <v>45019</v>
      </c>
    </row>
    <row r="844" spans="1:20" x14ac:dyDescent="0.25">
      <c r="A844" t="s">
        <v>725</v>
      </c>
      <c r="B844" s="24">
        <v>44957</v>
      </c>
      <c r="C844" s="24">
        <v>44966</v>
      </c>
      <c r="D844" s="18">
        <v>60</v>
      </c>
      <c r="E844">
        <v>109.6</v>
      </c>
      <c r="F844" s="19">
        <f t="shared" si="118"/>
        <v>45025</v>
      </c>
      <c r="G844" s="24">
        <v>45019</v>
      </c>
      <c r="H844" s="20">
        <f t="shared" si="119"/>
        <v>-6</v>
      </c>
      <c r="I844" s="21">
        <f t="shared" si="120"/>
        <v>-657.59999999999991</v>
      </c>
      <c r="J844" s="21">
        <f t="shared" si="121"/>
        <v>54</v>
      </c>
      <c r="K844" s="22">
        <f t="shared" si="122"/>
        <v>55.599999999999994</v>
      </c>
      <c r="L844" s="21">
        <f t="shared" si="123"/>
        <v>62</v>
      </c>
      <c r="M844" s="21">
        <f t="shared" si="124"/>
        <v>53</v>
      </c>
      <c r="N844" s="21">
        <f t="shared" si="125"/>
        <v>6795.2</v>
      </c>
      <c r="O844" s="23">
        <f t="shared" si="126"/>
        <v>5808.7999999999993</v>
      </c>
      <c r="P844" t="s">
        <v>23</v>
      </c>
      <c r="Q844" t="s">
        <v>24</v>
      </c>
      <c r="R844" t="s">
        <v>1930</v>
      </c>
      <c r="S844">
        <v>2415</v>
      </c>
      <c r="T844" s="24">
        <v>45019</v>
      </c>
    </row>
    <row r="845" spans="1:20" x14ac:dyDescent="0.25">
      <c r="A845" t="s">
        <v>726</v>
      </c>
      <c r="B845" s="24">
        <v>44957</v>
      </c>
      <c r="C845" s="24">
        <v>44966</v>
      </c>
      <c r="D845" s="18">
        <v>60</v>
      </c>
      <c r="E845">
        <v>409</v>
      </c>
      <c r="F845" s="19">
        <f t="shared" si="118"/>
        <v>45025</v>
      </c>
      <c r="G845" s="24">
        <v>45019</v>
      </c>
      <c r="H845" s="20">
        <f t="shared" si="119"/>
        <v>-6</v>
      </c>
      <c r="I845" s="21">
        <f t="shared" si="120"/>
        <v>-2454</v>
      </c>
      <c r="J845" s="21">
        <f t="shared" si="121"/>
        <v>54</v>
      </c>
      <c r="K845" s="22">
        <f t="shared" si="122"/>
        <v>355</v>
      </c>
      <c r="L845" s="21">
        <f t="shared" si="123"/>
        <v>62</v>
      </c>
      <c r="M845" s="21">
        <f t="shared" si="124"/>
        <v>53</v>
      </c>
      <c r="N845" s="21">
        <f t="shared" si="125"/>
        <v>25358</v>
      </c>
      <c r="O845" s="23">
        <f t="shared" si="126"/>
        <v>21677</v>
      </c>
      <c r="P845" t="s">
        <v>23</v>
      </c>
      <c r="Q845" t="s">
        <v>24</v>
      </c>
      <c r="R845" t="s">
        <v>1930</v>
      </c>
      <c r="S845">
        <v>2415</v>
      </c>
      <c r="T845" s="24">
        <v>45019</v>
      </c>
    </row>
    <row r="846" spans="1:20" x14ac:dyDescent="0.25">
      <c r="A846" t="s">
        <v>727</v>
      </c>
      <c r="B846" s="24">
        <v>44957</v>
      </c>
      <c r="C846" s="24">
        <v>44966</v>
      </c>
      <c r="D846" s="18">
        <v>60</v>
      </c>
      <c r="E846">
        <v>47.8</v>
      </c>
      <c r="F846" s="19">
        <f t="shared" si="118"/>
        <v>45025</v>
      </c>
      <c r="G846" s="24">
        <v>45019</v>
      </c>
      <c r="H846" s="20">
        <f t="shared" si="119"/>
        <v>-6</v>
      </c>
      <c r="I846" s="21">
        <f t="shared" si="120"/>
        <v>-286.79999999999995</v>
      </c>
      <c r="J846" s="21">
        <f t="shared" si="121"/>
        <v>54</v>
      </c>
      <c r="K846" s="22">
        <f t="shared" si="122"/>
        <v>-6.2000000000000028</v>
      </c>
      <c r="L846" s="21">
        <f t="shared" si="123"/>
        <v>62</v>
      </c>
      <c r="M846" s="21">
        <f t="shared" si="124"/>
        <v>53</v>
      </c>
      <c r="N846" s="21">
        <f t="shared" si="125"/>
        <v>2963.6</v>
      </c>
      <c r="O846" s="23">
        <f t="shared" si="126"/>
        <v>2533.3999999999996</v>
      </c>
      <c r="P846" t="s">
        <v>23</v>
      </c>
      <c r="Q846" t="s">
        <v>24</v>
      </c>
      <c r="R846" t="s">
        <v>1930</v>
      </c>
      <c r="S846">
        <v>2415</v>
      </c>
      <c r="T846" s="24">
        <v>45019</v>
      </c>
    </row>
    <row r="847" spans="1:20" x14ac:dyDescent="0.25">
      <c r="A847" t="s">
        <v>728</v>
      </c>
      <c r="B847" s="24">
        <v>44957</v>
      </c>
      <c r="C847" s="24">
        <v>44966</v>
      </c>
      <c r="D847" s="18">
        <v>60</v>
      </c>
      <c r="E847">
        <v>24.8</v>
      </c>
      <c r="F847" s="19">
        <f t="shared" si="118"/>
        <v>45025</v>
      </c>
      <c r="G847" s="24">
        <v>45019</v>
      </c>
      <c r="H847" s="20">
        <f t="shared" si="119"/>
        <v>-6</v>
      </c>
      <c r="I847" s="21">
        <f t="shared" si="120"/>
        <v>-148.80000000000001</v>
      </c>
      <c r="J847" s="21">
        <f t="shared" si="121"/>
        <v>54</v>
      </c>
      <c r="K847" s="22">
        <f t="shared" si="122"/>
        <v>-29.2</v>
      </c>
      <c r="L847" s="21">
        <f t="shared" si="123"/>
        <v>62</v>
      </c>
      <c r="M847" s="21">
        <f t="shared" si="124"/>
        <v>53</v>
      </c>
      <c r="N847" s="21">
        <f t="shared" si="125"/>
        <v>1537.6000000000001</v>
      </c>
      <c r="O847" s="23">
        <f t="shared" si="126"/>
        <v>1314.4</v>
      </c>
      <c r="P847" t="s">
        <v>23</v>
      </c>
      <c r="Q847" t="s">
        <v>24</v>
      </c>
      <c r="R847" t="s">
        <v>1930</v>
      </c>
      <c r="S847">
        <v>2415</v>
      </c>
      <c r="T847" s="24">
        <v>45019</v>
      </c>
    </row>
    <row r="848" spans="1:20" x14ac:dyDescent="0.25">
      <c r="A848" t="s">
        <v>729</v>
      </c>
      <c r="B848" s="24">
        <v>44957</v>
      </c>
      <c r="C848" s="24">
        <v>44966</v>
      </c>
      <c r="D848" s="18">
        <v>60</v>
      </c>
      <c r="E848">
        <v>26.3</v>
      </c>
      <c r="F848" s="19">
        <f t="shared" si="118"/>
        <v>45025</v>
      </c>
      <c r="G848" s="24">
        <v>45019</v>
      </c>
      <c r="H848" s="20">
        <f t="shared" si="119"/>
        <v>-6</v>
      </c>
      <c r="I848" s="21">
        <f t="shared" si="120"/>
        <v>-157.80000000000001</v>
      </c>
      <c r="J848" s="21">
        <f t="shared" si="121"/>
        <v>54</v>
      </c>
      <c r="K848" s="22">
        <f t="shared" si="122"/>
        <v>-27.7</v>
      </c>
      <c r="L848" s="21">
        <f t="shared" si="123"/>
        <v>62</v>
      </c>
      <c r="M848" s="21">
        <f t="shared" si="124"/>
        <v>53</v>
      </c>
      <c r="N848" s="21">
        <f t="shared" si="125"/>
        <v>1630.6000000000001</v>
      </c>
      <c r="O848" s="23">
        <f t="shared" si="126"/>
        <v>1393.9</v>
      </c>
      <c r="P848" t="s">
        <v>23</v>
      </c>
      <c r="Q848" t="s">
        <v>24</v>
      </c>
      <c r="R848" t="s">
        <v>1930</v>
      </c>
      <c r="S848">
        <v>2415</v>
      </c>
      <c r="T848" s="24">
        <v>45019</v>
      </c>
    </row>
    <row r="849" spans="1:20" x14ac:dyDescent="0.25">
      <c r="A849" t="s">
        <v>730</v>
      </c>
      <c r="B849" s="24">
        <v>44957</v>
      </c>
      <c r="C849" s="24">
        <v>44966</v>
      </c>
      <c r="D849" s="18">
        <v>60</v>
      </c>
      <c r="E849">
        <v>2.8</v>
      </c>
      <c r="F849" s="19">
        <f t="shared" si="118"/>
        <v>45025</v>
      </c>
      <c r="G849" s="24">
        <v>45019</v>
      </c>
      <c r="H849" s="20">
        <f t="shared" si="119"/>
        <v>-6</v>
      </c>
      <c r="I849" s="21">
        <f t="shared" si="120"/>
        <v>-16.799999999999997</v>
      </c>
      <c r="J849" s="21">
        <f t="shared" si="121"/>
        <v>54</v>
      </c>
      <c r="K849" s="22">
        <f t="shared" si="122"/>
        <v>-51.2</v>
      </c>
      <c r="L849" s="21">
        <f t="shared" si="123"/>
        <v>62</v>
      </c>
      <c r="M849" s="21">
        <f t="shared" si="124"/>
        <v>53</v>
      </c>
      <c r="N849" s="21">
        <f t="shared" si="125"/>
        <v>173.6</v>
      </c>
      <c r="O849" s="23">
        <f t="shared" si="126"/>
        <v>148.39999999999998</v>
      </c>
      <c r="P849" t="s">
        <v>23</v>
      </c>
      <c r="Q849" t="s">
        <v>24</v>
      </c>
      <c r="R849" t="s">
        <v>1930</v>
      </c>
      <c r="S849">
        <v>2415</v>
      </c>
      <c r="T849" s="24">
        <v>45019</v>
      </c>
    </row>
    <row r="850" spans="1:20" x14ac:dyDescent="0.25">
      <c r="A850" t="s">
        <v>731</v>
      </c>
      <c r="B850" s="24">
        <v>44957</v>
      </c>
      <c r="C850" s="24">
        <v>44966</v>
      </c>
      <c r="D850" s="18">
        <v>60</v>
      </c>
      <c r="E850">
        <v>206.4</v>
      </c>
      <c r="F850" s="19">
        <f t="shared" si="118"/>
        <v>45025</v>
      </c>
      <c r="G850" s="24">
        <v>45019</v>
      </c>
      <c r="H850" s="20">
        <f t="shared" si="119"/>
        <v>-6</v>
      </c>
      <c r="I850" s="21">
        <f t="shared" si="120"/>
        <v>-1238.4000000000001</v>
      </c>
      <c r="J850" s="21">
        <f t="shared" si="121"/>
        <v>54</v>
      </c>
      <c r="K850" s="22">
        <f t="shared" si="122"/>
        <v>152.4</v>
      </c>
      <c r="L850" s="21">
        <f t="shared" si="123"/>
        <v>62</v>
      </c>
      <c r="M850" s="21">
        <f t="shared" si="124"/>
        <v>53</v>
      </c>
      <c r="N850" s="21">
        <f t="shared" si="125"/>
        <v>12796.800000000001</v>
      </c>
      <c r="O850" s="23">
        <f t="shared" si="126"/>
        <v>10939.2</v>
      </c>
      <c r="P850" t="s">
        <v>23</v>
      </c>
      <c r="Q850" t="s">
        <v>24</v>
      </c>
      <c r="R850" t="s">
        <v>1930</v>
      </c>
      <c r="S850">
        <v>2415</v>
      </c>
      <c r="T850" s="24">
        <v>45019</v>
      </c>
    </row>
    <row r="851" spans="1:20" x14ac:dyDescent="0.25">
      <c r="A851" t="s">
        <v>732</v>
      </c>
      <c r="B851" s="24">
        <v>44957</v>
      </c>
      <c r="C851" s="24">
        <v>44966</v>
      </c>
      <c r="D851" s="18">
        <v>60</v>
      </c>
      <c r="E851">
        <v>96.8</v>
      </c>
      <c r="F851" s="19">
        <f t="shared" si="118"/>
        <v>45025</v>
      </c>
      <c r="G851" s="24">
        <v>45019</v>
      </c>
      <c r="H851" s="20">
        <f t="shared" si="119"/>
        <v>-6</v>
      </c>
      <c r="I851" s="21">
        <f t="shared" si="120"/>
        <v>-580.79999999999995</v>
      </c>
      <c r="J851" s="21">
        <f t="shared" si="121"/>
        <v>54</v>
      </c>
      <c r="K851" s="22">
        <f t="shared" si="122"/>
        <v>42.8</v>
      </c>
      <c r="L851" s="21">
        <f t="shared" si="123"/>
        <v>62</v>
      </c>
      <c r="M851" s="21">
        <f t="shared" si="124"/>
        <v>53</v>
      </c>
      <c r="N851" s="21">
        <f t="shared" si="125"/>
        <v>6001.5999999999995</v>
      </c>
      <c r="O851" s="23">
        <f t="shared" si="126"/>
        <v>5130.3999999999996</v>
      </c>
      <c r="P851" t="s">
        <v>23</v>
      </c>
      <c r="Q851" t="s">
        <v>24</v>
      </c>
      <c r="R851" t="s">
        <v>1930</v>
      </c>
      <c r="S851">
        <v>2415</v>
      </c>
      <c r="T851" s="24">
        <v>45019</v>
      </c>
    </row>
    <row r="852" spans="1:20" x14ac:dyDescent="0.25">
      <c r="A852" t="s">
        <v>733</v>
      </c>
      <c r="B852" s="24">
        <v>44957</v>
      </c>
      <c r="C852" s="24">
        <v>44966</v>
      </c>
      <c r="D852" s="18">
        <v>60</v>
      </c>
      <c r="E852">
        <v>52</v>
      </c>
      <c r="F852" s="19">
        <f t="shared" si="118"/>
        <v>45025</v>
      </c>
      <c r="G852" s="24">
        <v>45019</v>
      </c>
      <c r="H852" s="20">
        <f t="shared" si="119"/>
        <v>-6</v>
      </c>
      <c r="I852" s="21">
        <f t="shared" si="120"/>
        <v>-312</v>
      </c>
      <c r="J852" s="21">
        <f t="shared" si="121"/>
        <v>54</v>
      </c>
      <c r="K852" s="22">
        <f t="shared" si="122"/>
        <v>-2</v>
      </c>
      <c r="L852" s="21">
        <f t="shared" si="123"/>
        <v>62</v>
      </c>
      <c r="M852" s="21">
        <f t="shared" si="124"/>
        <v>53</v>
      </c>
      <c r="N852" s="21">
        <f t="shared" si="125"/>
        <v>3224</v>
      </c>
      <c r="O852" s="23">
        <f t="shared" si="126"/>
        <v>2756</v>
      </c>
      <c r="P852" t="s">
        <v>23</v>
      </c>
      <c r="Q852" t="s">
        <v>24</v>
      </c>
      <c r="R852" t="s">
        <v>1930</v>
      </c>
      <c r="S852">
        <v>2415</v>
      </c>
      <c r="T852" s="24">
        <v>45019</v>
      </c>
    </row>
    <row r="853" spans="1:20" x14ac:dyDescent="0.25">
      <c r="A853" t="s">
        <v>734</v>
      </c>
      <c r="B853" s="24">
        <v>44957</v>
      </c>
      <c r="C853" s="24">
        <v>44966</v>
      </c>
      <c r="D853" s="18">
        <v>60</v>
      </c>
      <c r="E853">
        <v>19.2</v>
      </c>
      <c r="F853" s="19">
        <f t="shared" si="118"/>
        <v>45025</v>
      </c>
      <c r="G853" s="24">
        <v>45019</v>
      </c>
      <c r="H853" s="20">
        <f t="shared" si="119"/>
        <v>-6</v>
      </c>
      <c r="I853" s="21">
        <f t="shared" si="120"/>
        <v>-115.19999999999999</v>
      </c>
      <c r="J853" s="21">
        <f t="shared" si="121"/>
        <v>54</v>
      </c>
      <c r="K853" s="22">
        <f t="shared" si="122"/>
        <v>-34.799999999999997</v>
      </c>
      <c r="L853" s="21">
        <f t="shared" si="123"/>
        <v>62</v>
      </c>
      <c r="M853" s="21">
        <f t="shared" si="124"/>
        <v>53</v>
      </c>
      <c r="N853" s="21">
        <f t="shared" si="125"/>
        <v>1190.3999999999999</v>
      </c>
      <c r="O853" s="23">
        <f t="shared" si="126"/>
        <v>1017.5999999999999</v>
      </c>
      <c r="P853" t="s">
        <v>23</v>
      </c>
      <c r="Q853" t="s">
        <v>24</v>
      </c>
      <c r="R853" t="s">
        <v>1930</v>
      </c>
      <c r="S853">
        <v>2415</v>
      </c>
      <c r="T853" s="24">
        <v>45019</v>
      </c>
    </row>
    <row r="854" spans="1:20" x14ac:dyDescent="0.25">
      <c r="A854" t="s">
        <v>735</v>
      </c>
      <c r="B854" s="24">
        <v>44957</v>
      </c>
      <c r="C854" s="24">
        <v>44966</v>
      </c>
      <c r="D854" s="18">
        <v>60</v>
      </c>
      <c r="E854">
        <v>13.2</v>
      </c>
      <c r="F854" s="19">
        <f t="shared" si="118"/>
        <v>45025</v>
      </c>
      <c r="G854" s="24">
        <v>45019</v>
      </c>
      <c r="H854" s="20">
        <f t="shared" si="119"/>
        <v>-6</v>
      </c>
      <c r="I854" s="21">
        <f t="shared" si="120"/>
        <v>-79.199999999999989</v>
      </c>
      <c r="J854" s="21">
        <f t="shared" si="121"/>
        <v>54</v>
      </c>
      <c r="K854" s="22">
        <f t="shared" si="122"/>
        <v>-40.799999999999997</v>
      </c>
      <c r="L854" s="21">
        <f t="shared" si="123"/>
        <v>62</v>
      </c>
      <c r="M854" s="21">
        <f t="shared" si="124"/>
        <v>53</v>
      </c>
      <c r="N854" s="21">
        <f t="shared" si="125"/>
        <v>818.4</v>
      </c>
      <c r="O854" s="23">
        <f t="shared" si="126"/>
        <v>699.59999999999991</v>
      </c>
      <c r="P854" t="s">
        <v>23</v>
      </c>
      <c r="Q854" t="s">
        <v>24</v>
      </c>
      <c r="R854" t="s">
        <v>1930</v>
      </c>
      <c r="S854">
        <v>2415</v>
      </c>
      <c r="T854" s="24">
        <v>45019</v>
      </c>
    </row>
    <row r="855" spans="1:20" x14ac:dyDescent="0.25">
      <c r="A855" t="s">
        <v>736</v>
      </c>
      <c r="B855" s="24">
        <v>44957</v>
      </c>
      <c r="C855" s="24">
        <v>44966</v>
      </c>
      <c r="D855" s="18">
        <v>60</v>
      </c>
      <c r="E855">
        <v>12.7</v>
      </c>
      <c r="F855" s="19">
        <f t="shared" si="118"/>
        <v>45025</v>
      </c>
      <c r="G855" s="24">
        <v>45019</v>
      </c>
      <c r="H855" s="20">
        <f t="shared" si="119"/>
        <v>-6</v>
      </c>
      <c r="I855" s="21">
        <f t="shared" si="120"/>
        <v>-76.199999999999989</v>
      </c>
      <c r="J855" s="21">
        <f t="shared" si="121"/>
        <v>54</v>
      </c>
      <c r="K855" s="22">
        <f t="shared" si="122"/>
        <v>-41.3</v>
      </c>
      <c r="L855" s="21">
        <f t="shared" si="123"/>
        <v>62</v>
      </c>
      <c r="M855" s="21">
        <f t="shared" si="124"/>
        <v>53</v>
      </c>
      <c r="N855" s="21">
        <f t="shared" si="125"/>
        <v>787.4</v>
      </c>
      <c r="O855" s="23">
        <f t="shared" si="126"/>
        <v>673.09999999999991</v>
      </c>
      <c r="P855" t="s">
        <v>23</v>
      </c>
      <c r="Q855" t="s">
        <v>24</v>
      </c>
      <c r="R855" t="s">
        <v>1930</v>
      </c>
      <c r="S855">
        <v>2415</v>
      </c>
      <c r="T855" s="24">
        <v>45019</v>
      </c>
    </row>
    <row r="856" spans="1:20" x14ac:dyDescent="0.25">
      <c r="A856" t="s">
        <v>737</v>
      </c>
      <c r="B856" s="24">
        <v>44957</v>
      </c>
      <c r="C856" s="24">
        <v>44966</v>
      </c>
      <c r="D856" s="18">
        <v>60</v>
      </c>
      <c r="E856">
        <v>71.599999999999994</v>
      </c>
      <c r="F856" s="19">
        <f t="shared" si="118"/>
        <v>45025</v>
      </c>
      <c r="G856" s="24">
        <v>45019</v>
      </c>
      <c r="H856" s="20">
        <f t="shared" si="119"/>
        <v>-6</v>
      </c>
      <c r="I856" s="21">
        <f t="shared" si="120"/>
        <v>-429.59999999999997</v>
      </c>
      <c r="J856" s="21">
        <f t="shared" si="121"/>
        <v>54</v>
      </c>
      <c r="K856" s="22">
        <f t="shared" si="122"/>
        <v>17.599999999999994</v>
      </c>
      <c r="L856" s="21">
        <f t="shared" si="123"/>
        <v>62</v>
      </c>
      <c r="M856" s="21">
        <f t="shared" si="124"/>
        <v>53</v>
      </c>
      <c r="N856" s="21">
        <f t="shared" si="125"/>
        <v>4439.2</v>
      </c>
      <c r="O856" s="23">
        <f t="shared" si="126"/>
        <v>3794.7999999999997</v>
      </c>
      <c r="P856" t="s">
        <v>23</v>
      </c>
      <c r="Q856" t="s">
        <v>24</v>
      </c>
      <c r="R856" t="s">
        <v>1930</v>
      </c>
      <c r="S856">
        <v>2415</v>
      </c>
      <c r="T856" s="24">
        <v>45019</v>
      </c>
    </row>
    <row r="857" spans="1:20" x14ac:dyDescent="0.25">
      <c r="A857" t="s">
        <v>738</v>
      </c>
      <c r="B857" s="24">
        <v>44957</v>
      </c>
      <c r="C857" s="24">
        <v>44966</v>
      </c>
      <c r="D857" s="18">
        <v>60</v>
      </c>
      <c r="E857">
        <v>24.8</v>
      </c>
      <c r="F857" s="19">
        <f t="shared" si="118"/>
        <v>45025</v>
      </c>
      <c r="G857" s="24">
        <v>45019</v>
      </c>
      <c r="H857" s="20">
        <f t="shared" si="119"/>
        <v>-6</v>
      </c>
      <c r="I857" s="21">
        <f t="shared" si="120"/>
        <v>-148.80000000000001</v>
      </c>
      <c r="J857" s="21">
        <f t="shared" si="121"/>
        <v>54</v>
      </c>
      <c r="K857" s="22">
        <f t="shared" si="122"/>
        <v>-29.2</v>
      </c>
      <c r="L857" s="21">
        <f t="shared" si="123"/>
        <v>62</v>
      </c>
      <c r="M857" s="21">
        <f t="shared" si="124"/>
        <v>53</v>
      </c>
      <c r="N857" s="21">
        <f t="shared" si="125"/>
        <v>1537.6000000000001</v>
      </c>
      <c r="O857" s="23">
        <f t="shared" si="126"/>
        <v>1314.4</v>
      </c>
      <c r="P857" t="s">
        <v>23</v>
      </c>
      <c r="Q857" t="s">
        <v>24</v>
      </c>
      <c r="R857" t="s">
        <v>1930</v>
      </c>
      <c r="S857">
        <v>2415</v>
      </c>
      <c r="T857" s="24">
        <v>45019</v>
      </c>
    </row>
    <row r="858" spans="1:20" x14ac:dyDescent="0.25">
      <c r="A858" t="s">
        <v>739</v>
      </c>
      <c r="B858" s="24">
        <v>44957</v>
      </c>
      <c r="C858" s="24">
        <v>44966</v>
      </c>
      <c r="D858" s="18">
        <v>60</v>
      </c>
      <c r="E858">
        <v>10.4</v>
      </c>
      <c r="F858" s="19">
        <f t="shared" si="118"/>
        <v>45025</v>
      </c>
      <c r="G858" s="24">
        <v>45019</v>
      </c>
      <c r="H858" s="20">
        <f t="shared" si="119"/>
        <v>-6</v>
      </c>
      <c r="I858" s="21">
        <f t="shared" si="120"/>
        <v>-62.400000000000006</v>
      </c>
      <c r="J858" s="21">
        <f t="shared" si="121"/>
        <v>54</v>
      </c>
      <c r="K858" s="22">
        <f t="shared" si="122"/>
        <v>-43.6</v>
      </c>
      <c r="L858" s="21">
        <f t="shared" si="123"/>
        <v>62</v>
      </c>
      <c r="M858" s="21">
        <f t="shared" si="124"/>
        <v>53</v>
      </c>
      <c r="N858" s="21">
        <f t="shared" si="125"/>
        <v>644.80000000000007</v>
      </c>
      <c r="O858" s="23">
        <f t="shared" si="126"/>
        <v>551.20000000000005</v>
      </c>
      <c r="P858" t="s">
        <v>23</v>
      </c>
      <c r="Q858" t="s">
        <v>24</v>
      </c>
      <c r="R858" t="s">
        <v>1930</v>
      </c>
      <c r="S858">
        <v>2415</v>
      </c>
      <c r="T858" s="24">
        <v>45019</v>
      </c>
    </row>
    <row r="859" spans="1:20" x14ac:dyDescent="0.25">
      <c r="A859" t="s">
        <v>740</v>
      </c>
      <c r="B859" s="24">
        <v>44957</v>
      </c>
      <c r="C859" s="24">
        <v>44965</v>
      </c>
      <c r="D859" s="18">
        <v>60</v>
      </c>
      <c r="E859">
        <v>20.64</v>
      </c>
      <c r="F859" s="19">
        <f t="shared" si="118"/>
        <v>45024</v>
      </c>
      <c r="G859" s="24">
        <v>45019</v>
      </c>
      <c r="H859" s="20">
        <f t="shared" si="119"/>
        <v>-5</v>
      </c>
      <c r="I859" s="21">
        <f t="shared" si="120"/>
        <v>-103.2</v>
      </c>
      <c r="J859" s="21">
        <f t="shared" si="121"/>
        <v>55</v>
      </c>
      <c r="K859" s="22">
        <f t="shared" si="122"/>
        <v>-34.36</v>
      </c>
      <c r="L859" s="21">
        <f t="shared" si="123"/>
        <v>62</v>
      </c>
      <c r="M859" s="21">
        <f t="shared" si="124"/>
        <v>54</v>
      </c>
      <c r="N859" s="21">
        <f t="shared" si="125"/>
        <v>1279.68</v>
      </c>
      <c r="O859" s="23">
        <f t="shared" si="126"/>
        <v>1114.56</v>
      </c>
      <c r="P859" t="s">
        <v>23</v>
      </c>
      <c r="Q859" t="s">
        <v>24</v>
      </c>
      <c r="R859" t="s">
        <v>1930</v>
      </c>
      <c r="S859">
        <v>2415</v>
      </c>
      <c r="T859" s="24">
        <v>45019</v>
      </c>
    </row>
    <row r="860" spans="1:20" x14ac:dyDescent="0.25">
      <c r="A860" t="s">
        <v>741</v>
      </c>
      <c r="B860" s="24">
        <v>44957</v>
      </c>
      <c r="C860" s="24">
        <v>44965</v>
      </c>
      <c r="D860" s="18">
        <v>60</v>
      </c>
      <c r="E860">
        <v>127.7</v>
      </c>
      <c r="F860" s="19">
        <f t="shared" si="118"/>
        <v>45024</v>
      </c>
      <c r="G860" s="24">
        <v>45019</v>
      </c>
      <c r="H860" s="20">
        <f t="shared" si="119"/>
        <v>-5</v>
      </c>
      <c r="I860" s="21">
        <f t="shared" si="120"/>
        <v>-638.5</v>
      </c>
      <c r="J860" s="21">
        <f t="shared" si="121"/>
        <v>55</v>
      </c>
      <c r="K860" s="22">
        <f t="shared" si="122"/>
        <v>72.7</v>
      </c>
      <c r="L860" s="21">
        <f t="shared" si="123"/>
        <v>62</v>
      </c>
      <c r="M860" s="21">
        <f t="shared" si="124"/>
        <v>54</v>
      </c>
      <c r="N860" s="21">
        <f t="shared" si="125"/>
        <v>7917.4000000000005</v>
      </c>
      <c r="O860" s="23">
        <f t="shared" si="126"/>
        <v>6895.8</v>
      </c>
      <c r="P860" t="s">
        <v>23</v>
      </c>
      <c r="Q860" t="s">
        <v>24</v>
      </c>
      <c r="R860" t="s">
        <v>1930</v>
      </c>
      <c r="S860">
        <v>2415</v>
      </c>
      <c r="T860" s="24">
        <v>45019</v>
      </c>
    </row>
    <row r="861" spans="1:20" x14ac:dyDescent="0.25">
      <c r="A861" t="s">
        <v>742</v>
      </c>
      <c r="B861" s="24">
        <v>44957</v>
      </c>
      <c r="C861" s="24">
        <v>44965</v>
      </c>
      <c r="D861" s="18">
        <v>60</v>
      </c>
      <c r="E861">
        <v>184.2</v>
      </c>
      <c r="F861" s="19">
        <f t="shared" si="118"/>
        <v>45024</v>
      </c>
      <c r="G861" s="24">
        <v>45019</v>
      </c>
      <c r="H861" s="20">
        <f t="shared" si="119"/>
        <v>-5</v>
      </c>
      <c r="I861" s="21">
        <f t="shared" si="120"/>
        <v>-921</v>
      </c>
      <c r="J861" s="21">
        <f t="shared" si="121"/>
        <v>55</v>
      </c>
      <c r="K861" s="22">
        <f t="shared" si="122"/>
        <v>129.19999999999999</v>
      </c>
      <c r="L861" s="21">
        <f t="shared" si="123"/>
        <v>62</v>
      </c>
      <c r="M861" s="21">
        <f t="shared" si="124"/>
        <v>54</v>
      </c>
      <c r="N861" s="21">
        <f t="shared" si="125"/>
        <v>11420.4</v>
      </c>
      <c r="O861" s="23">
        <f t="shared" si="126"/>
        <v>9946.7999999999993</v>
      </c>
      <c r="P861" t="s">
        <v>23</v>
      </c>
      <c r="Q861" t="s">
        <v>24</v>
      </c>
      <c r="R861" t="s">
        <v>1930</v>
      </c>
      <c r="S861">
        <v>2415</v>
      </c>
      <c r="T861" s="24">
        <v>45019</v>
      </c>
    </row>
    <row r="862" spans="1:20" x14ac:dyDescent="0.25">
      <c r="A862" t="s">
        <v>743</v>
      </c>
      <c r="B862" s="24">
        <v>44957</v>
      </c>
      <c r="C862" s="24">
        <v>44965</v>
      </c>
      <c r="D862" s="18">
        <v>60</v>
      </c>
      <c r="E862">
        <v>224</v>
      </c>
      <c r="F862" s="19">
        <f t="shared" si="118"/>
        <v>45024</v>
      </c>
      <c r="G862" s="24">
        <v>45019</v>
      </c>
      <c r="H862" s="20">
        <f t="shared" si="119"/>
        <v>-5</v>
      </c>
      <c r="I862" s="21">
        <f t="shared" si="120"/>
        <v>-1120</v>
      </c>
      <c r="J862" s="21">
        <f t="shared" si="121"/>
        <v>55</v>
      </c>
      <c r="K862" s="22">
        <f t="shared" si="122"/>
        <v>169</v>
      </c>
      <c r="L862" s="21">
        <f t="shared" si="123"/>
        <v>62</v>
      </c>
      <c r="M862" s="21">
        <f t="shared" si="124"/>
        <v>54</v>
      </c>
      <c r="N862" s="21">
        <f t="shared" si="125"/>
        <v>13888</v>
      </c>
      <c r="O862" s="23">
        <f t="shared" si="126"/>
        <v>12096</v>
      </c>
      <c r="P862" t="s">
        <v>23</v>
      </c>
      <c r="Q862" t="s">
        <v>24</v>
      </c>
      <c r="R862" t="s">
        <v>1930</v>
      </c>
      <c r="S862">
        <v>2415</v>
      </c>
      <c r="T862" s="24">
        <v>45019</v>
      </c>
    </row>
    <row r="863" spans="1:20" x14ac:dyDescent="0.25">
      <c r="A863" t="s">
        <v>744</v>
      </c>
      <c r="B863" s="24">
        <v>44957</v>
      </c>
      <c r="C863" s="24">
        <v>44965</v>
      </c>
      <c r="D863" s="18">
        <v>60</v>
      </c>
      <c r="E863">
        <v>309</v>
      </c>
      <c r="F863" s="19">
        <f t="shared" si="118"/>
        <v>45024</v>
      </c>
      <c r="G863" s="24">
        <v>45019</v>
      </c>
      <c r="H863" s="20">
        <f t="shared" si="119"/>
        <v>-5</v>
      </c>
      <c r="I863" s="21">
        <f t="shared" si="120"/>
        <v>-1545</v>
      </c>
      <c r="J863" s="21">
        <f t="shared" si="121"/>
        <v>55</v>
      </c>
      <c r="K863" s="22">
        <f t="shared" si="122"/>
        <v>254</v>
      </c>
      <c r="L863" s="21">
        <f t="shared" si="123"/>
        <v>62</v>
      </c>
      <c r="M863" s="21">
        <f t="shared" si="124"/>
        <v>54</v>
      </c>
      <c r="N863" s="21">
        <f t="shared" si="125"/>
        <v>19158</v>
      </c>
      <c r="O863" s="23">
        <f t="shared" si="126"/>
        <v>16686</v>
      </c>
      <c r="P863" t="s">
        <v>23</v>
      </c>
      <c r="Q863" t="s">
        <v>24</v>
      </c>
      <c r="R863" t="s">
        <v>1930</v>
      </c>
      <c r="S863">
        <v>2415</v>
      </c>
      <c r="T863" s="24">
        <v>45019</v>
      </c>
    </row>
    <row r="864" spans="1:20" x14ac:dyDescent="0.25">
      <c r="A864" t="s">
        <v>745</v>
      </c>
      <c r="B864" s="24">
        <v>44980</v>
      </c>
      <c r="C864" s="24">
        <v>44986</v>
      </c>
      <c r="D864" s="18">
        <v>60</v>
      </c>
      <c r="E864">
        <v>380</v>
      </c>
      <c r="F864" s="19">
        <f t="shared" si="118"/>
        <v>45047</v>
      </c>
      <c r="G864" s="24">
        <v>45019</v>
      </c>
      <c r="H864" s="20">
        <f t="shared" si="119"/>
        <v>-28</v>
      </c>
      <c r="I864" s="21">
        <f t="shared" si="120"/>
        <v>-10640</v>
      </c>
      <c r="J864" s="21">
        <f t="shared" si="121"/>
        <v>32</v>
      </c>
      <c r="K864" s="22">
        <f t="shared" si="122"/>
        <v>348</v>
      </c>
      <c r="L864" s="21">
        <f t="shared" si="123"/>
        <v>39</v>
      </c>
      <c r="M864" s="21">
        <f t="shared" si="124"/>
        <v>33</v>
      </c>
      <c r="N864" s="21">
        <f t="shared" si="125"/>
        <v>14820</v>
      </c>
      <c r="O864" s="23">
        <f t="shared" si="126"/>
        <v>12540</v>
      </c>
      <c r="P864" t="s">
        <v>23</v>
      </c>
      <c r="Q864" t="s">
        <v>24</v>
      </c>
      <c r="R864" t="s">
        <v>1930</v>
      </c>
      <c r="S864">
        <v>2416</v>
      </c>
      <c r="T864" s="24">
        <v>45019</v>
      </c>
    </row>
    <row r="865" spans="1:20" x14ac:dyDescent="0.25">
      <c r="A865" t="s">
        <v>746</v>
      </c>
      <c r="B865" s="24">
        <v>44980</v>
      </c>
      <c r="C865" s="24">
        <v>44986</v>
      </c>
      <c r="D865" s="18">
        <v>60</v>
      </c>
      <c r="E865">
        <v>224</v>
      </c>
      <c r="F865" s="19">
        <f t="shared" si="118"/>
        <v>45047</v>
      </c>
      <c r="G865" s="24">
        <v>45019</v>
      </c>
      <c r="H865" s="20">
        <f t="shared" si="119"/>
        <v>-28</v>
      </c>
      <c r="I865" s="21">
        <f t="shared" si="120"/>
        <v>-6272</v>
      </c>
      <c r="J865" s="21">
        <f t="shared" si="121"/>
        <v>32</v>
      </c>
      <c r="K865" s="22">
        <f t="shared" si="122"/>
        <v>192</v>
      </c>
      <c r="L865" s="21">
        <f t="shared" si="123"/>
        <v>39</v>
      </c>
      <c r="M865" s="21">
        <f t="shared" si="124"/>
        <v>33</v>
      </c>
      <c r="N865" s="21">
        <f t="shared" si="125"/>
        <v>8736</v>
      </c>
      <c r="O865" s="23">
        <f t="shared" si="126"/>
        <v>7392</v>
      </c>
      <c r="P865" t="s">
        <v>23</v>
      </c>
      <c r="Q865" t="s">
        <v>24</v>
      </c>
      <c r="R865" t="s">
        <v>1930</v>
      </c>
      <c r="S865">
        <v>2416</v>
      </c>
      <c r="T865" s="24">
        <v>45019</v>
      </c>
    </row>
    <row r="866" spans="1:20" x14ac:dyDescent="0.25">
      <c r="A866" t="s">
        <v>747</v>
      </c>
      <c r="B866" s="24">
        <v>44980</v>
      </c>
      <c r="C866" s="24">
        <v>44986</v>
      </c>
      <c r="D866" s="18">
        <v>60</v>
      </c>
      <c r="E866">
        <v>263.60000000000002</v>
      </c>
      <c r="F866" s="19">
        <f t="shared" si="118"/>
        <v>45047</v>
      </c>
      <c r="G866" s="24">
        <v>45019</v>
      </c>
      <c r="H866" s="20">
        <f t="shared" si="119"/>
        <v>-28</v>
      </c>
      <c r="I866" s="21">
        <f t="shared" si="120"/>
        <v>-7380.8000000000011</v>
      </c>
      <c r="J866" s="21">
        <f t="shared" si="121"/>
        <v>32</v>
      </c>
      <c r="K866" s="22">
        <f t="shared" si="122"/>
        <v>231.60000000000002</v>
      </c>
      <c r="L866" s="21">
        <f t="shared" si="123"/>
        <v>39</v>
      </c>
      <c r="M866" s="21">
        <f t="shared" si="124"/>
        <v>33</v>
      </c>
      <c r="N866" s="21">
        <f t="shared" si="125"/>
        <v>10280.400000000001</v>
      </c>
      <c r="O866" s="23">
        <f t="shared" si="126"/>
        <v>8698.8000000000011</v>
      </c>
      <c r="P866" t="s">
        <v>23</v>
      </c>
      <c r="Q866" t="s">
        <v>24</v>
      </c>
      <c r="R866" t="s">
        <v>1930</v>
      </c>
      <c r="S866">
        <v>2416</v>
      </c>
      <c r="T866" s="24">
        <v>45019</v>
      </c>
    </row>
    <row r="867" spans="1:20" x14ac:dyDescent="0.25">
      <c r="A867" t="s">
        <v>748</v>
      </c>
      <c r="B867" s="24">
        <v>44980</v>
      </c>
      <c r="C867" s="24">
        <v>44986</v>
      </c>
      <c r="D867" s="18">
        <v>60</v>
      </c>
      <c r="E867">
        <v>109.2</v>
      </c>
      <c r="F867" s="19">
        <f t="shared" si="118"/>
        <v>45047</v>
      </c>
      <c r="G867" s="24">
        <v>45019</v>
      </c>
      <c r="H867" s="20">
        <f t="shared" si="119"/>
        <v>-28</v>
      </c>
      <c r="I867" s="21">
        <f t="shared" si="120"/>
        <v>-3057.6</v>
      </c>
      <c r="J867" s="21">
        <f t="shared" si="121"/>
        <v>32</v>
      </c>
      <c r="K867" s="22">
        <f t="shared" si="122"/>
        <v>77.2</v>
      </c>
      <c r="L867" s="21">
        <f t="shared" si="123"/>
        <v>39</v>
      </c>
      <c r="M867" s="21">
        <f t="shared" si="124"/>
        <v>33</v>
      </c>
      <c r="N867" s="21">
        <f t="shared" si="125"/>
        <v>4258.8</v>
      </c>
      <c r="O867" s="23">
        <f t="shared" si="126"/>
        <v>3603.6</v>
      </c>
      <c r="P867" t="s">
        <v>23</v>
      </c>
      <c r="Q867" t="s">
        <v>24</v>
      </c>
      <c r="R867" t="s">
        <v>1930</v>
      </c>
      <c r="S867">
        <v>2416</v>
      </c>
      <c r="T867" s="24">
        <v>45019</v>
      </c>
    </row>
    <row r="868" spans="1:20" x14ac:dyDescent="0.25">
      <c r="A868" t="s">
        <v>749</v>
      </c>
      <c r="B868" s="24">
        <v>44980</v>
      </c>
      <c r="C868" s="24">
        <v>44987</v>
      </c>
      <c r="D868" s="18">
        <v>60</v>
      </c>
      <c r="E868">
        <v>90</v>
      </c>
      <c r="F868" s="19">
        <f t="shared" si="118"/>
        <v>45048</v>
      </c>
      <c r="G868" s="24">
        <v>45019</v>
      </c>
      <c r="H868" s="20">
        <f t="shared" si="119"/>
        <v>-29</v>
      </c>
      <c r="I868" s="21">
        <f t="shared" si="120"/>
        <v>-2610</v>
      </c>
      <c r="J868" s="21">
        <f t="shared" si="121"/>
        <v>31</v>
      </c>
      <c r="K868" s="22">
        <f t="shared" si="122"/>
        <v>59</v>
      </c>
      <c r="L868" s="21">
        <f t="shared" si="123"/>
        <v>39</v>
      </c>
      <c r="M868" s="21">
        <f t="shared" si="124"/>
        <v>32</v>
      </c>
      <c r="N868" s="21">
        <f t="shared" si="125"/>
        <v>3510</v>
      </c>
      <c r="O868" s="23">
        <f t="shared" si="126"/>
        <v>2880</v>
      </c>
      <c r="P868" t="s">
        <v>23</v>
      </c>
      <c r="Q868" t="s">
        <v>24</v>
      </c>
      <c r="R868" t="s">
        <v>1930</v>
      </c>
      <c r="S868">
        <v>2416</v>
      </c>
      <c r="T868" s="24">
        <v>45019</v>
      </c>
    </row>
    <row r="869" spans="1:20" x14ac:dyDescent="0.25">
      <c r="A869" t="s">
        <v>750</v>
      </c>
      <c r="B869" s="24">
        <v>44865</v>
      </c>
      <c r="C869" s="24">
        <v>44880</v>
      </c>
      <c r="D869" s="18">
        <v>60</v>
      </c>
      <c r="E869">
        <v>749.59</v>
      </c>
      <c r="F869" s="19">
        <f t="shared" si="118"/>
        <v>44941</v>
      </c>
      <c r="G869" s="24">
        <v>45027</v>
      </c>
      <c r="H869" s="20">
        <f t="shared" si="119"/>
        <v>86</v>
      </c>
      <c r="I869" s="21">
        <f t="shared" si="120"/>
        <v>64464.740000000005</v>
      </c>
      <c r="J869" s="21">
        <f t="shared" si="121"/>
        <v>146</v>
      </c>
      <c r="K869" s="22">
        <f t="shared" si="122"/>
        <v>603.59</v>
      </c>
      <c r="L869" s="21">
        <f t="shared" si="123"/>
        <v>162</v>
      </c>
      <c r="M869" s="21">
        <f t="shared" si="124"/>
        <v>147</v>
      </c>
      <c r="N869" s="21">
        <f t="shared" si="125"/>
        <v>121433.58</v>
      </c>
      <c r="O869" s="23">
        <f t="shared" si="126"/>
        <v>110189.73000000001</v>
      </c>
      <c r="P869" t="s">
        <v>23</v>
      </c>
      <c r="Q869" t="s">
        <v>24</v>
      </c>
      <c r="R869" t="s">
        <v>1931</v>
      </c>
      <c r="S869">
        <v>2626</v>
      </c>
      <c r="T869" s="24">
        <v>45027</v>
      </c>
    </row>
    <row r="870" spans="1:20" x14ac:dyDescent="0.25">
      <c r="A870" t="s">
        <v>111</v>
      </c>
      <c r="B870" s="24">
        <v>44944</v>
      </c>
      <c r="C870" s="24">
        <v>44946</v>
      </c>
      <c r="D870" s="18">
        <v>60</v>
      </c>
      <c r="E870">
        <v>301.14</v>
      </c>
      <c r="F870" s="19">
        <f t="shared" si="118"/>
        <v>45005</v>
      </c>
      <c r="G870" s="24">
        <v>45019</v>
      </c>
      <c r="H870" s="20">
        <f t="shared" si="119"/>
        <v>14</v>
      </c>
      <c r="I870" s="21">
        <f t="shared" si="120"/>
        <v>4215.96</v>
      </c>
      <c r="J870" s="21">
        <f t="shared" si="121"/>
        <v>73</v>
      </c>
      <c r="K870" s="22">
        <f t="shared" si="122"/>
        <v>228.14</v>
      </c>
      <c r="L870" s="21">
        <f t="shared" si="123"/>
        <v>75</v>
      </c>
      <c r="M870" s="21">
        <f t="shared" si="124"/>
        <v>73</v>
      </c>
      <c r="N870" s="21">
        <f t="shared" si="125"/>
        <v>22585.5</v>
      </c>
      <c r="O870" s="23">
        <f t="shared" si="126"/>
        <v>21983.219999999998</v>
      </c>
      <c r="P870" t="s">
        <v>23</v>
      </c>
      <c r="Q870" t="s">
        <v>24</v>
      </c>
      <c r="R870" t="s">
        <v>1932</v>
      </c>
      <c r="S870">
        <v>2410</v>
      </c>
      <c r="T870" s="24">
        <v>45019</v>
      </c>
    </row>
    <row r="871" spans="1:20" x14ac:dyDescent="0.25">
      <c r="A871" t="s">
        <v>751</v>
      </c>
      <c r="B871" s="24">
        <v>44872</v>
      </c>
      <c r="C871" s="24">
        <v>44886</v>
      </c>
      <c r="D871" s="18">
        <v>60</v>
      </c>
      <c r="E871" s="26">
        <v>1314</v>
      </c>
      <c r="F871" s="19">
        <f t="shared" si="118"/>
        <v>44947</v>
      </c>
      <c r="G871" s="24">
        <v>45027</v>
      </c>
      <c r="H871" s="20">
        <f t="shared" si="119"/>
        <v>80</v>
      </c>
      <c r="I871" s="21">
        <f t="shared" si="120"/>
        <v>105120</v>
      </c>
      <c r="J871" s="21">
        <f t="shared" si="121"/>
        <v>140</v>
      </c>
      <c r="K871" s="22">
        <f t="shared" si="122"/>
        <v>1174</v>
      </c>
      <c r="L871" s="21">
        <f t="shared" si="123"/>
        <v>155</v>
      </c>
      <c r="M871" s="21">
        <f t="shared" si="124"/>
        <v>141</v>
      </c>
      <c r="N871" s="21">
        <f t="shared" si="125"/>
        <v>203670</v>
      </c>
      <c r="O871" s="23">
        <f t="shared" si="126"/>
        <v>185274</v>
      </c>
      <c r="P871" t="s">
        <v>23</v>
      </c>
      <c r="Q871" t="s">
        <v>24</v>
      </c>
      <c r="R871" t="s">
        <v>1933</v>
      </c>
      <c r="S871">
        <v>2636</v>
      </c>
      <c r="T871" s="24">
        <v>45027</v>
      </c>
    </row>
    <row r="872" spans="1:20" x14ac:dyDescent="0.25">
      <c r="A872" t="s">
        <v>752</v>
      </c>
      <c r="B872" s="24">
        <v>44872</v>
      </c>
      <c r="C872" s="24">
        <v>44886</v>
      </c>
      <c r="D872" s="18">
        <v>60</v>
      </c>
      <c r="E872" s="26">
        <v>1314</v>
      </c>
      <c r="F872" s="19">
        <f t="shared" si="118"/>
        <v>44947</v>
      </c>
      <c r="G872" s="24">
        <v>45027</v>
      </c>
      <c r="H872" s="20">
        <f t="shared" si="119"/>
        <v>80</v>
      </c>
      <c r="I872" s="21">
        <f t="shared" si="120"/>
        <v>105120</v>
      </c>
      <c r="J872" s="21">
        <f t="shared" si="121"/>
        <v>140</v>
      </c>
      <c r="K872" s="22">
        <f t="shared" si="122"/>
        <v>1174</v>
      </c>
      <c r="L872" s="21">
        <f t="shared" si="123"/>
        <v>155</v>
      </c>
      <c r="M872" s="21">
        <f t="shared" si="124"/>
        <v>141</v>
      </c>
      <c r="N872" s="21">
        <f t="shared" si="125"/>
        <v>203670</v>
      </c>
      <c r="O872" s="23">
        <f t="shared" si="126"/>
        <v>185274</v>
      </c>
      <c r="P872" t="s">
        <v>23</v>
      </c>
      <c r="Q872" t="s">
        <v>24</v>
      </c>
      <c r="R872" t="s">
        <v>1933</v>
      </c>
      <c r="S872">
        <v>2636</v>
      </c>
      <c r="T872" s="24">
        <v>45027</v>
      </c>
    </row>
    <row r="873" spans="1:20" x14ac:dyDescent="0.25">
      <c r="A873" t="s">
        <v>753</v>
      </c>
      <c r="B873" s="24">
        <v>44879</v>
      </c>
      <c r="C873" s="24">
        <v>44890</v>
      </c>
      <c r="D873" s="18">
        <v>60</v>
      </c>
      <c r="E873" s="26">
        <v>1314</v>
      </c>
      <c r="F873" s="19">
        <f t="shared" si="118"/>
        <v>44951</v>
      </c>
      <c r="G873" s="24">
        <v>45078</v>
      </c>
      <c r="H873" s="20">
        <f t="shared" si="119"/>
        <v>127</v>
      </c>
      <c r="I873" s="21">
        <f t="shared" si="120"/>
        <v>166878</v>
      </c>
      <c r="J873" s="21">
        <f t="shared" si="121"/>
        <v>186</v>
      </c>
      <c r="K873" s="22">
        <f t="shared" si="122"/>
        <v>1128</v>
      </c>
      <c r="L873" s="21">
        <f t="shared" si="123"/>
        <v>199</v>
      </c>
      <c r="M873" s="21">
        <f t="shared" si="124"/>
        <v>188</v>
      </c>
      <c r="N873" s="21">
        <f t="shared" si="125"/>
        <v>261486</v>
      </c>
      <c r="O873" s="23">
        <f t="shared" si="126"/>
        <v>247032</v>
      </c>
      <c r="P873" t="s">
        <v>23</v>
      </c>
      <c r="Q873" t="s">
        <v>24</v>
      </c>
      <c r="R873" t="s">
        <v>1933</v>
      </c>
      <c r="S873">
        <v>4011</v>
      </c>
      <c r="T873" s="24">
        <v>45078</v>
      </c>
    </row>
    <row r="874" spans="1:20" x14ac:dyDescent="0.25">
      <c r="A874" t="s">
        <v>754</v>
      </c>
      <c r="B874" s="24">
        <v>44902</v>
      </c>
      <c r="C874" s="24">
        <v>44915</v>
      </c>
      <c r="D874" s="18">
        <v>60</v>
      </c>
      <c r="E874" s="26">
        <v>5346</v>
      </c>
      <c r="F874" s="19">
        <f t="shared" si="118"/>
        <v>44977</v>
      </c>
      <c r="G874" s="24">
        <v>45098</v>
      </c>
      <c r="H874" s="20">
        <f t="shared" si="119"/>
        <v>121</v>
      </c>
      <c r="I874" s="21">
        <f t="shared" si="120"/>
        <v>646866</v>
      </c>
      <c r="J874" s="21">
        <f t="shared" si="121"/>
        <v>181</v>
      </c>
      <c r="K874" s="22">
        <f t="shared" si="122"/>
        <v>5165</v>
      </c>
      <c r="L874" s="21">
        <f t="shared" si="123"/>
        <v>196</v>
      </c>
      <c r="M874" s="21">
        <f t="shared" si="124"/>
        <v>183</v>
      </c>
      <c r="N874" s="21">
        <f t="shared" si="125"/>
        <v>1047816</v>
      </c>
      <c r="O874" s="23">
        <f t="shared" si="126"/>
        <v>978318</v>
      </c>
      <c r="P874" t="s">
        <v>23</v>
      </c>
      <c r="Q874" t="s">
        <v>24</v>
      </c>
      <c r="R874" t="s">
        <v>1933</v>
      </c>
      <c r="S874">
        <v>4233</v>
      </c>
      <c r="T874" s="24">
        <v>45098</v>
      </c>
    </row>
    <row r="875" spans="1:20" x14ac:dyDescent="0.25">
      <c r="A875" t="s">
        <v>755</v>
      </c>
      <c r="B875" s="24">
        <v>44776</v>
      </c>
      <c r="C875" s="24">
        <v>44789</v>
      </c>
      <c r="D875" s="18">
        <v>60</v>
      </c>
      <c r="E875" s="26">
        <v>39286.339999999997</v>
      </c>
      <c r="F875" s="19">
        <f t="shared" si="118"/>
        <v>44850</v>
      </c>
      <c r="G875" s="24">
        <v>45027</v>
      </c>
      <c r="H875" s="20">
        <f t="shared" si="119"/>
        <v>177</v>
      </c>
      <c r="I875" s="21">
        <f t="shared" si="120"/>
        <v>6953682.1799999997</v>
      </c>
      <c r="J875" s="21">
        <f t="shared" si="121"/>
        <v>235</v>
      </c>
      <c r="K875" s="22">
        <f t="shared" si="122"/>
        <v>39051.339999999997</v>
      </c>
      <c r="L875" s="21">
        <f t="shared" si="123"/>
        <v>251</v>
      </c>
      <c r="M875" s="21">
        <f t="shared" si="124"/>
        <v>238</v>
      </c>
      <c r="N875" s="21">
        <f t="shared" si="125"/>
        <v>9860871.3399999999</v>
      </c>
      <c r="O875" s="23">
        <f t="shared" si="126"/>
        <v>9350148.9199999999</v>
      </c>
      <c r="P875" t="s">
        <v>23</v>
      </c>
      <c r="Q875" t="s">
        <v>24</v>
      </c>
      <c r="R875" t="s">
        <v>1934</v>
      </c>
      <c r="S875">
        <v>2607</v>
      </c>
      <c r="T875" s="24">
        <v>45027</v>
      </c>
    </row>
    <row r="876" spans="1:20" x14ac:dyDescent="0.25">
      <c r="A876" t="s">
        <v>756</v>
      </c>
      <c r="B876" s="24">
        <v>44777</v>
      </c>
      <c r="C876" s="24">
        <v>44791</v>
      </c>
      <c r="D876" s="18">
        <v>60</v>
      </c>
      <c r="E876" s="26">
        <v>13859.04</v>
      </c>
      <c r="F876" s="19">
        <f t="shared" si="118"/>
        <v>44852</v>
      </c>
      <c r="G876" s="24">
        <v>45027</v>
      </c>
      <c r="H876" s="20">
        <f t="shared" si="119"/>
        <v>175</v>
      </c>
      <c r="I876" s="21">
        <f t="shared" si="120"/>
        <v>2425332</v>
      </c>
      <c r="J876" s="21">
        <f t="shared" si="121"/>
        <v>233</v>
      </c>
      <c r="K876" s="22">
        <f t="shared" si="122"/>
        <v>13626.04</v>
      </c>
      <c r="L876" s="21">
        <f t="shared" si="123"/>
        <v>250</v>
      </c>
      <c r="M876" s="21">
        <f t="shared" si="124"/>
        <v>236</v>
      </c>
      <c r="N876" s="21">
        <f t="shared" si="125"/>
        <v>3464760</v>
      </c>
      <c r="O876" s="23">
        <f t="shared" si="126"/>
        <v>3270733.4400000004</v>
      </c>
      <c r="P876" t="s">
        <v>23</v>
      </c>
      <c r="Q876" t="s">
        <v>24</v>
      </c>
      <c r="R876" t="s">
        <v>1934</v>
      </c>
      <c r="S876">
        <v>2607</v>
      </c>
      <c r="T876" s="24">
        <v>45027</v>
      </c>
    </row>
    <row r="877" spans="1:20" x14ac:dyDescent="0.25">
      <c r="A877" t="s">
        <v>757</v>
      </c>
      <c r="B877" s="24">
        <v>44777</v>
      </c>
      <c r="C877" s="24">
        <v>44791</v>
      </c>
      <c r="D877" s="18">
        <v>60</v>
      </c>
      <c r="E877" s="26">
        <v>5654.76</v>
      </c>
      <c r="F877" s="19">
        <f t="shared" si="118"/>
        <v>44852</v>
      </c>
      <c r="G877" s="24">
        <v>45027</v>
      </c>
      <c r="H877" s="20">
        <f t="shared" si="119"/>
        <v>175</v>
      </c>
      <c r="I877" s="21">
        <f t="shared" si="120"/>
        <v>989583</v>
      </c>
      <c r="J877" s="21">
        <f t="shared" si="121"/>
        <v>233</v>
      </c>
      <c r="K877" s="22">
        <f t="shared" si="122"/>
        <v>5421.76</v>
      </c>
      <c r="L877" s="21">
        <f t="shared" si="123"/>
        <v>250</v>
      </c>
      <c r="M877" s="21">
        <f t="shared" si="124"/>
        <v>236</v>
      </c>
      <c r="N877" s="21">
        <f t="shared" si="125"/>
        <v>1413690</v>
      </c>
      <c r="O877" s="23">
        <f t="shared" si="126"/>
        <v>1334523.3600000001</v>
      </c>
      <c r="P877" t="s">
        <v>23</v>
      </c>
      <c r="Q877" t="s">
        <v>24</v>
      </c>
      <c r="R877" t="s">
        <v>1934</v>
      </c>
      <c r="S877">
        <v>2607</v>
      </c>
      <c r="T877" s="24">
        <v>45027</v>
      </c>
    </row>
    <row r="878" spans="1:20" x14ac:dyDescent="0.25">
      <c r="A878" t="s">
        <v>758</v>
      </c>
      <c r="B878" s="24">
        <v>44778</v>
      </c>
      <c r="C878" s="24">
        <v>44795</v>
      </c>
      <c r="D878" s="18">
        <v>60</v>
      </c>
      <c r="E878" s="26">
        <v>9623.76</v>
      </c>
      <c r="F878" s="19">
        <f t="shared" si="118"/>
        <v>44856</v>
      </c>
      <c r="G878" s="24">
        <v>45027</v>
      </c>
      <c r="H878" s="20">
        <f t="shared" si="119"/>
        <v>171</v>
      </c>
      <c r="I878" s="21">
        <f t="shared" si="120"/>
        <v>1645662.96</v>
      </c>
      <c r="J878" s="21">
        <f t="shared" si="121"/>
        <v>229</v>
      </c>
      <c r="K878" s="22">
        <f t="shared" si="122"/>
        <v>9394.76</v>
      </c>
      <c r="L878" s="21">
        <f t="shared" si="123"/>
        <v>249</v>
      </c>
      <c r="M878" s="21">
        <f t="shared" si="124"/>
        <v>232</v>
      </c>
      <c r="N878" s="21">
        <f t="shared" si="125"/>
        <v>2396316.2400000002</v>
      </c>
      <c r="O878" s="23">
        <f t="shared" si="126"/>
        <v>2232712.3199999998</v>
      </c>
      <c r="P878" t="s">
        <v>23</v>
      </c>
      <c r="Q878" t="s">
        <v>24</v>
      </c>
      <c r="R878" t="s">
        <v>1934</v>
      </c>
      <c r="S878">
        <v>2607</v>
      </c>
      <c r="T878" s="24">
        <v>45027</v>
      </c>
    </row>
    <row r="879" spans="1:20" x14ac:dyDescent="0.25">
      <c r="A879" t="s">
        <v>759</v>
      </c>
      <c r="B879" s="24">
        <v>44790</v>
      </c>
      <c r="C879" s="24">
        <v>44799</v>
      </c>
      <c r="D879" s="18">
        <v>60</v>
      </c>
      <c r="E879" s="26">
        <v>12029.7</v>
      </c>
      <c r="F879" s="19">
        <f t="shared" si="118"/>
        <v>44860</v>
      </c>
      <c r="G879" s="24">
        <v>45027</v>
      </c>
      <c r="H879" s="20">
        <f t="shared" si="119"/>
        <v>167</v>
      </c>
      <c r="I879" s="21">
        <f t="shared" si="120"/>
        <v>2008959.9000000001</v>
      </c>
      <c r="J879" s="21">
        <f t="shared" si="121"/>
        <v>225</v>
      </c>
      <c r="K879" s="22">
        <f t="shared" si="122"/>
        <v>11804.7</v>
      </c>
      <c r="L879" s="21">
        <f t="shared" si="123"/>
        <v>237</v>
      </c>
      <c r="M879" s="21">
        <f t="shared" si="124"/>
        <v>228</v>
      </c>
      <c r="N879" s="21">
        <f t="shared" si="125"/>
        <v>2851038.9000000004</v>
      </c>
      <c r="O879" s="23">
        <f t="shared" si="126"/>
        <v>2742771.6</v>
      </c>
      <c r="P879" t="s">
        <v>23</v>
      </c>
      <c r="Q879" t="s">
        <v>24</v>
      </c>
      <c r="R879" t="s">
        <v>1934</v>
      </c>
      <c r="S879">
        <v>2607</v>
      </c>
      <c r="T879" s="24">
        <v>45027</v>
      </c>
    </row>
    <row r="880" spans="1:20" x14ac:dyDescent="0.25">
      <c r="A880" t="s">
        <v>760</v>
      </c>
      <c r="B880" s="24">
        <v>44790</v>
      </c>
      <c r="C880" s="24">
        <v>44799</v>
      </c>
      <c r="D880" s="18">
        <v>60</v>
      </c>
      <c r="E880" s="26">
        <v>11026.56</v>
      </c>
      <c r="F880" s="19">
        <f t="shared" si="118"/>
        <v>44860</v>
      </c>
      <c r="G880" s="24">
        <v>45027</v>
      </c>
      <c r="H880" s="20">
        <f t="shared" si="119"/>
        <v>167</v>
      </c>
      <c r="I880" s="21">
        <f t="shared" si="120"/>
        <v>1841435.52</v>
      </c>
      <c r="J880" s="21">
        <f t="shared" si="121"/>
        <v>225</v>
      </c>
      <c r="K880" s="22">
        <f t="shared" si="122"/>
        <v>10801.56</v>
      </c>
      <c r="L880" s="21">
        <f t="shared" si="123"/>
        <v>237</v>
      </c>
      <c r="M880" s="21">
        <f t="shared" si="124"/>
        <v>228</v>
      </c>
      <c r="N880" s="21">
        <f t="shared" si="125"/>
        <v>2613294.7199999997</v>
      </c>
      <c r="O880" s="23">
        <f t="shared" si="126"/>
        <v>2514055.6799999997</v>
      </c>
      <c r="P880" t="s">
        <v>23</v>
      </c>
      <c r="Q880" t="s">
        <v>24</v>
      </c>
      <c r="R880" t="s">
        <v>1934</v>
      </c>
      <c r="S880">
        <v>2607</v>
      </c>
      <c r="T880" s="24">
        <v>45027</v>
      </c>
    </row>
    <row r="881" spans="1:20" x14ac:dyDescent="0.25">
      <c r="A881" t="s">
        <v>761</v>
      </c>
      <c r="B881" s="24">
        <v>44790</v>
      </c>
      <c r="C881" s="24">
        <v>44799</v>
      </c>
      <c r="D881" s="18">
        <v>60</v>
      </c>
      <c r="E881" s="26">
        <v>4884.26</v>
      </c>
      <c r="F881" s="19">
        <f t="shared" si="118"/>
        <v>44860</v>
      </c>
      <c r="G881" s="24">
        <v>45027</v>
      </c>
      <c r="H881" s="20">
        <f t="shared" si="119"/>
        <v>167</v>
      </c>
      <c r="I881" s="21">
        <f t="shared" si="120"/>
        <v>815671.42</v>
      </c>
      <c r="J881" s="21">
        <f t="shared" si="121"/>
        <v>225</v>
      </c>
      <c r="K881" s="22">
        <f t="shared" si="122"/>
        <v>4659.26</v>
      </c>
      <c r="L881" s="21">
        <f t="shared" si="123"/>
        <v>237</v>
      </c>
      <c r="M881" s="21">
        <f t="shared" si="124"/>
        <v>228</v>
      </c>
      <c r="N881" s="21">
        <f t="shared" si="125"/>
        <v>1157569.6200000001</v>
      </c>
      <c r="O881" s="23">
        <f t="shared" si="126"/>
        <v>1113611.28</v>
      </c>
      <c r="P881" t="s">
        <v>23</v>
      </c>
      <c r="Q881" t="s">
        <v>24</v>
      </c>
      <c r="R881" t="s">
        <v>1934</v>
      </c>
      <c r="S881">
        <v>2607</v>
      </c>
      <c r="T881" s="24">
        <v>45027</v>
      </c>
    </row>
    <row r="882" spans="1:20" x14ac:dyDescent="0.25">
      <c r="A882" t="s">
        <v>762</v>
      </c>
      <c r="B882" s="24">
        <v>44791</v>
      </c>
      <c r="C882" s="24">
        <v>44799</v>
      </c>
      <c r="D882" s="18">
        <v>60</v>
      </c>
      <c r="E882" s="26">
        <v>14295.6</v>
      </c>
      <c r="F882" s="19">
        <f t="shared" si="118"/>
        <v>44860</v>
      </c>
      <c r="G882" s="24">
        <v>45027</v>
      </c>
      <c r="H882" s="20">
        <f t="shared" si="119"/>
        <v>167</v>
      </c>
      <c r="I882" s="21">
        <f t="shared" si="120"/>
        <v>2387365.2000000002</v>
      </c>
      <c r="J882" s="21">
        <f t="shared" si="121"/>
        <v>225</v>
      </c>
      <c r="K882" s="22">
        <f t="shared" si="122"/>
        <v>14070.6</v>
      </c>
      <c r="L882" s="21">
        <f t="shared" si="123"/>
        <v>236</v>
      </c>
      <c r="M882" s="21">
        <f t="shared" si="124"/>
        <v>228</v>
      </c>
      <c r="N882" s="21">
        <f t="shared" si="125"/>
        <v>3373761.6</v>
      </c>
      <c r="O882" s="23">
        <f t="shared" si="126"/>
        <v>3259396.8000000003</v>
      </c>
      <c r="P882" t="s">
        <v>23</v>
      </c>
      <c r="Q882" t="s">
        <v>24</v>
      </c>
      <c r="R882" t="s">
        <v>1934</v>
      </c>
      <c r="S882">
        <v>2607</v>
      </c>
      <c r="T882" s="24">
        <v>45027</v>
      </c>
    </row>
    <row r="883" spans="1:20" x14ac:dyDescent="0.25">
      <c r="A883" t="s">
        <v>763</v>
      </c>
      <c r="B883" s="24">
        <v>44791</v>
      </c>
      <c r="C883" s="24">
        <v>44799</v>
      </c>
      <c r="D883" s="18">
        <v>60</v>
      </c>
      <c r="E883" s="26">
        <v>2080</v>
      </c>
      <c r="F883" s="19">
        <f t="shared" si="118"/>
        <v>44860</v>
      </c>
      <c r="G883" s="24">
        <v>45027</v>
      </c>
      <c r="H883" s="20">
        <f t="shared" si="119"/>
        <v>167</v>
      </c>
      <c r="I883" s="21">
        <f t="shared" si="120"/>
        <v>347360</v>
      </c>
      <c r="J883" s="21">
        <f t="shared" si="121"/>
        <v>225</v>
      </c>
      <c r="K883" s="22">
        <f t="shared" si="122"/>
        <v>1855</v>
      </c>
      <c r="L883" s="21">
        <f t="shared" si="123"/>
        <v>236</v>
      </c>
      <c r="M883" s="21">
        <f t="shared" si="124"/>
        <v>228</v>
      </c>
      <c r="N883" s="21">
        <f t="shared" si="125"/>
        <v>490880</v>
      </c>
      <c r="O883" s="23">
        <f t="shared" si="126"/>
        <v>474240</v>
      </c>
      <c r="P883" t="s">
        <v>23</v>
      </c>
      <c r="Q883" t="s">
        <v>24</v>
      </c>
      <c r="R883" t="s">
        <v>1934</v>
      </c>
      <c r="S883">
        <v>2607</v>
      </c>
      <c r="T883" s="24">
        <v>45027</v>
      </c>
    </row>
    <row r="884" spans="1:20" x14ac:dyDescent="0.25">
      <c r="A884" t="s">
        <v>764</v>
      </c>
      <c r="B884" s="24">
        <v>44792</v>
      </c>
      <c r="C884" s="24">
        <v>44799</v>
      </c>
      <c r="D884" s="18">
        <v>60</v>
      </c>
      <c r="E884" s="26">
        <v>9806.16</v>
      </c>
      <c r="F884" s="19">
        <f t="shared" si="118"/>
        <v>44860</v>
      </c>
      <c r="G884" s="24">
        <v>45027</v>
      </c>
      <c r="H884" s="20">
        <f t="shared" si="119"/>
        <v>167</v>
      </c>
      <c r="I884" s="21">
        <f t="shared" si="120"/>
        <v>1637628.72</v>
      </c>
      <c r="J884" s="21">
        <f t="shared" si="121"/>
        <v>225</v>
      </c>
      <c r="K884" s="22">
        <f t="shared" si="122"/>
        <v>9581.16</v>
      </c>
      <c r="L884" s="21">
        <f t="shared" si="123"/>
        <v>235</v>
      </c>
      <c r="M884" s="21">
        <f t="shared" si="124"/>
        <v>228</v>
      </c>
      <c r="N884" s="21">
        <f t="shared" si="125"/>
        <v>2304447.6</v>
      </c>
      <c r="O884" s="23">
        <f t="shared" si="126"/>
        <v>2235804.48</v>
      </c>
      <c r="P884" t="s">
        <v>23</v>
      </c>
      <c r="Q884" t="s">
        <v>24</v>
      </c>
      <c r="R884" t="s">
        <v>1934</v>
      </c>
      <c r="S884">
        <v>2607</v>
      </c>
      <c r="T884" s="24">
        <v>45027</v>
      </c>
    </row>
    <row r="885" spans="1:20" x14ac:dyDescent="0.25">
      <c r="A885" t="s">
        <v>765</v>
      </c>
      <c r="B885" s="24">
        <v>44792</v>
      </c>
      <c r="C885" s="24">
        <v>44799</v>
      </c>
      <c r="D885" s="18">
        <v>60</v>
      </c>
      <c r="E885" s="26">
        <v>1154.92</v>
      </c>
      <c r="F885" s="19">
        <f t="shared" si="118"/>
        <v>44860</v>
      </c>
      <c r="G885" s="24">
        <v>45027</v>
      </c>
      <c r="H885" s="20">
        <f t="shared" si="119"/>
        <v>167</v>
      </c>
      <c r="I885" s="21">
        <f t="shared" si="120"/>
        <v>192871.64</v>
      </c>
      <c r="J885" s="21">
        <f t="shared" si="121"/>
        <v>225</v>
      </c>
      <c r="K885" s="22">
        <f t="shared" si="122"/>
        <v>929.92000000000007</v>
      </c>
      <c r="L885" s="21">
        <f t="shared" si="123"/>
        <v>235</v>
      </c>
      <c r="M885" s="21">
        <f t="shared" si="124"/>
        <v>228</v>
      </c>
      <c r="N885" s="21">
        <f t="shared" si="125"/>
        <v>271406.2</v>
      </c>
      <c r="O885" s="23">
        <f t="shared" si="126"/>
        <v>263321.76</v>
      </c>
      <c r="P885" t="s">
        <v>23</v>
      </c>
      <c r="Q885" t="s">
        <v>24</v>
      </c>
      <c r="R885" t="s">
        <v>1934</v>
      </c>
      <c r="S885">
        <v>2607</v>
      </c>
      <c r="T885" s="24">
        <v>45027</v>
      </c>
    </row>
    <row r="886" spans="1:20" x14ac:dyDescent="0.25">
      <c r="A886" t="s">
        <v>766</v>
      </c>
      <c r="B886" s="24">
        <v>44796</v>
      </c>
      <c r="C886" s="24">
        <v>44799</v>
      </c>
      <c r="D886" s="18">
        <v>60</v>
      </c>
      <c r="E886" s="26">
        <v>2307.9</v>
      </c>
      <c r="F886" s="19">
        <f t="shared" si="118"/>
        <v>44860</v>
      </c>
      <c r="G886" s="24">
        <v>45027</v>
      </c>
      <c r="H886" s="20">
        <f t="shared" si="119"/>
        <v>167</v>
      </c>
      <c r="I886" s="21">
        <f t="shared" si="120"/>
        <v>385419.3</v>
      </c>
      <c r="J886" s="21">
        <f t="shared" si="121"/>
        <v>225</v>
      </c>
      <c r="K886" s="22">
        <f t="shared" si="122"/>
        <v>2082.9</v>
      </c>
      <c r="L886" s="21">
        <f t="shared" si="123"/>
        <v>231</v>
      </c>
      <c r="M886" s="21">
        <f t="shared" si="124"/>
        <v>228</v>
      </c>
      <c r="N886" s="21">
        <f t="shared" si="125"/>
        <v>533124.9</v>
      </c>
      <c r="O886" s="23">
        <f t="shared" si="126"/>
        <v>526201.20000000007</v>
      </c>
      <c r="P886" t="s">
        <v>23</v>
      </c>
      <c r="Q886" t="s">
        <v>24</v>
      </c>
      <c r="R886" t="s">
        <v>1934</v>
      </c>
      <c r="S886">
        <v>2607</v>
      </c>
      <c r="T886" s="24">
        <v>45027</v>
      </c>
    </row>
    <row r="887" spans="1:20" x14ac:dyDescent="0.25">
      <c r="A887" t="s">
        <v>767</v>
      </c>
      <c r="B887" s="24">
        <v>44943</v>
      </c>
      <c r="C887" s="24">
        <v>44946</v>
      </c>
      <c r="D887" s="18">
        <v>60</v>
      </c>
      <c r="E887">
        <v>100</v>
      </c>
      <c r="F887" s="19">
        <f t="shared" si="118"/>
        <v>45005</v>
      </c>
      <c r="G887" s="24">
        <v>45019</v>
      </c>
      <c r="H887" s="20">
        <f t="shared" si="119"/>
        <v>14</v>
      </c>
      <c r="I887" s="21">
        <f t="shared" si="120"/>
        <v>1400</v>
      </c>
      <c r="J887" s="21">
        <f t="shared" si="121"/>
        <v>73</v>
      </c>
      <c r="K887" s="22">
        <f t="shared" si="122"/>
        <v>27</v>
      </c>
      <c r="L887" s="21">
        <f t="shared" si="123"/>
        <v>76</v>
      </c>
      <c r="M887" s="21">
        <f t="shared" si="124"/>
        <v>73</v>
      </c>
      <c r="N887" s="21">
        <f t="shared" si="125"/>
        <v>7600</v>
      </c>
      <c r="O887" s="23">
        <f t="shared" si="126"/>
        <v>7300</v>
      </c>
      <c r="P887" t="s">
        <v>23</v>
      </c>
      <c r="Q887" t="s">
        <v>24</v>
      </c>
      <c r="R887" t="s">
        <v>1934</v>
      </c>
      <c r="S887">
        <v>2410</v>
      </c>
      <c r="T887" s="24">
        <v>45019</v>
      </c>
    </row>
    <row r="888" spans="1:20" x14ac:dyDescent="0.25">
      <c r="A888" t="s">
        <v>768</v>
      </c>
      <c r="B888" s="24">
        <v>44804</v>
      </c>
      <c r="C888" s="24">
        <v>44813</v>
      </c>
      <c r="D888" s="18">
        <v>60</v>
      </c>
      <c r="E888">
        <v>416.76</v>
      </c>
      <c r="F888" s="19">
        <f t="shared" si="118"/>
        <v>44874</v>
      </c>
      <c r="G888" s="24">
        <v>45027</v>
      </c>
      <c r="H888" s="20">
        <f t="shared" si="119"/>
        <v>153</v>
      </c>
      <c r="I888" s="21">
        <f t="shared" si="120"/>
        <v>63764.28</v>
      </c>
      <c r="J888" s="21">
        <f t="shared" si="121"/>
        <v>212</v>
      </c>
      <c r="K888" s="22">
        <f t="shared" si="122"/>
        <v>204.76</v>
      </c>
      <c r="L888" s="21">
        <f t="shared" si="123"/>
        <v>223</v>
      </c>
      <c r="M888" s="21">
        <f t="shared" si="124"/>
        <v>214</v>
      </c>
      <c r="N888" s="21">
        <f t="shared" si="125"/>
        <v>92937.48</v>
      </c>
      <c r="O888" s="23">
        <f t="shared" si="126"/>
        <v>89186.64</v>
      </c>
      <c r="P888" t="s">
        <v>23</v>
      </c>
      <c r="Q888" t="s">
        <v>24</v>
      </c>
      <c r="R888" t="s">
        <v>1935</v>
      </c>
      <c r="S888">
        <v>2627</v>
      </c>
      <c r="T888" s="24">
        <v>45027</v>
      </c>
    </row>
    <row r="889" spans="1:20" x14ac:dyDescent="0.25">
      <c r="A889" t="s">
        <v>769</v>
      </c>
      <c r="B889" s="24">
        <v>44834</v>
      </c>
      <c r="C889" s="24">
        <v>44844</v>
      </c>
      <c r="D889" s="18">
        <v>60</v>
      </c>
      <c r="E889">
        <v>135.9</v>
      </c>
      <c r="F889" s="19">
        <f t="shared" si="118"/>
        <v>44905</v>
      </c>
      <c r="G889" s="24">
        <v>45027</v>
      </c>
      <c r="H889" s="20">
        <f t="shared" si="119"/>
        <v>122</v>
      </c>
      <c r="I889" s="21">
        <f t="shared" si="120"/>
        <v>16579.8</v>
      </c>
      <c r="J889" s="21">
        <f t="shared" si="121"/>
        <v>181</v>
      </c>
      <c r="K889" s="22">
        <f t="shared" si="122"/>
        <v>-45.099999999999994</v>
      </c>
      <c r="L889" s="21">
        <f t="shared" si="123"/>
        <v>193</v>
      </c>
      <c r="M889" s="21">
        <f t="shared" si="124"/>
        <v>183</v>
      </c>
      <c r="N889" s="21">
        <f t="shared" si="125"/>
        <v>26228.7</v>
      </c>
      <c r="O889" s="23">
        <f t="shared" si="126"/>
        <v>24869.7</v>
      </c>
      <c r="P889" t="s">
        <v>23</v>
      </c>
      <c r="Q889" t="s">
        <v>24</v>
      </c>
      <c r="R889" t="s">
        <v>1935</v>
      </c>
      <c r="S889">
        <v>2627</v>
      </c>
      <c r="T889" s="24">
        <v>45027</v>
      </c>
    </row>
    <row r="890" spans="1:20" x14ac:dyDescent="0.25">
      <c r="A890" t="s">
        <v>770</v>
      </c>
      <c r="B890" s="24">
        <v>44865</v>
      </c>
      <c r="C890" s="24">
        <v>44872</v>
      </c>
      <c r="D890" s="18">
        <v>60</v>
      </c>
      <c r="E890">
        <v>140.43</v>
      </c>
      <c r="F890" s="19">
        <f t="shared" si="118"/>
        <v>44933</v>
      </c>
      <c r="G890" s="24">
        <v>45027</v>
      </c>
      <c r="H890" s="20">
        <f t="shared" si="119"/>
        <v>94</v>
      </c>
      <c r="I890" s="21">
        <f t="shared" si="120"/>
        <v>13200.42</v>
      </c>
      <c r="J890" s="21">
        <f t="shared" si="121"/>
        <v>154</v>
      </c>
      <c r="K890" s="22">
        <f t="shared" si="122"/>
        <v>-13.569999999999993</v>
      </c>
      <c r="L890" s="21">
        <f t="shared" si="123"/>
        <v>162</v>
      </c>
      <c r="M890" s="21">
        <f t="shared" si="124"/>
        <v>155</v>
      </c>
      <c r="N890" s="21">
        <f t="shared" si="125"/>
        <v>22749.66</v>
      </c>
      <c r="O890" s="23">
        <f t="shared" si="126"/>
        <v>21766.65</v>
      </c>
      <c r="P890" t="s">
        <v>23</v>
      </c>
      <c r="Q890" t="s">
        <v>24</v>
      </c>
      <c r="R890" t="s">
        <v>1935</v>
      </c>
      <c r="S890">
        <v>2627</v>
      </c>
      <c r="T890" s="24">
        <v>45027</v>
      </c>
    </row>
    <row r="891" spans="1:20" x14ac:dyDescent="0.25">
      <c r="A891" t="s">
        <v>771</v>
      </c>
      <c r="B891" s="24">
        <v>44895</v>
      </c>
      <c r="C891" s="24">
        <v>44907</v>
      </c>
      <c r="D891" s="18">
        <v>60</v>
      </c>
      <c r="E891">
        <v>113.25</v>
      </c>
      <c r="F891" s="19">
        <f t="shared" si="118"/>
        <v>44969</v>
      </c>
      <c r="G891" s="24">
        <v>45027</v>
      </c>
      <c r="H891" s="20">
        <f t="shared" si="119"/>
        <v>58</v>
      </c>
      <c r="I891" s="21">
        <f t="shared" si="120"/>
        <v>6568.5</v>
      </c>
      <c r="J891" s="21">
        <f t="shared" si="121"/>
        <v>119</v>
      </c>
      <c r="K891" s="22">
        <f t="shared" si="122"/>
        <v>-5.75</v>
      </c>
      <c r="L891" s="21">
        <f t="shared" si="123"/>
        <v>132</v>
      </c>
      <c r="M891" s="21">
        <f t="shared" si="124"/>
        <v>120</v>
      </c>
      <c r="N891" s="21">
        <f t="shared" si="125"/>
        <v>14949</v>
      </c>
      <c r="O891" s="23">
        <f t="shared" si="126"/>
        <v>13590</v>
      </c>
      <c r="P891" t="s">
        <v>23</v>
      </c>
      <c r="Q891" t="s">
        <v>24</v>
      </c>
      <c r="R891" t="s">
        <v>1935</v>
      </c>
      <c r="S891">
        <v>2627</v>
      </c>
      <c r="T891" s="24">
        <v>45027</v>
      </c>
    </row>
    <row r="892" spans="1:20" x14ac:dyDescent="0.25">
      <c r="A892" t="s">
        <v>772</v>
      </c>
      <c r="B892" s="24">
        <v>44895</v>
      </c>
      <c r="C892" s="24">
        <v>44907</v>
      </c>
      <c r="D892" s="18">
        <v>60</v>
      </c>
      <c r="E892">
        <v>18.12</v>
      </c>
      <c r="F892" s="19">
        <f t="shared" si="118"/>
        <v>44969</v>
      </c>
      <c r="G892" s="24">
        <v>45027</v>
      </c>
      <c r="H892" s="20">
        <f t="shared" si="119"/>
        <v>58</v>
      </c>
      <c r="I892" s="21">
        <f t="shared" si="120"/>
        <v>1050.96</v>
      </c>
      <c r="J892" s="21">
        <f t="shared" si="121"/>
        <v>119</v>
      </c>
      <c r="K892" s="22">
        <f t="shared" si="122"/>
        <v>-100.88</v>
      </c>
      <c r="L892" s="21">
        <f t="shared" si="123"/>
        <v>132</v>
      </c>
      <c r="M892" s="21">
        <f t="shared" si="124"/>
        <v>120</v>
      </c>
      <c r="N892" s="21">
        <f t="shared" si="125"/>
        <v>2391.84</v>
      </c>
      <c r="O892" s="23">
        <f t="shared" si="126"/>
        <v>2174.4</v>
      </c>
      <c r="P892" t="s">
        <v>23</v>
      </c>
      <c r="Q892" t="s">
        <v>24</v>
      </c>
      <c r="R892" t="s">
        <v>1935</v>
      </c>
      <c r="S892">
        <v>2627</v>
      </c>
      <c r="T892" s="24">
        <v>45027</v>
      </c>
    </row>
    <row r="893" spans="1:20" x14ac:dyDescent="0.25">
      <c r="A893" t="s">
        <v>773</v>
      </c>
      <c r="B893" s="24">
        <v>44895</v>
      </c>
      <c r="C893" s="24">
        <v>44926</v>
      </c>
      <c r="D893" s="18">
        <v>60</v>
      </c>
      <c r="E893">
        <v>449.76</v>
      </c>
      <c r="F893" s="19">
        <f t="shared" si="118"/>
        <v>44985</v>
      </c>
      <c r="G893" s="24">
        <v>45027</v>
      </c>
      <c r="H893" s="20">
        <f t="shared" si="119"/>
        <v>42</v>
      </c>
      <c r="I893" s="21">
        <f t="shared" si="120"/>
        <v>18889.919999999998</v>
      </c>
      <c r="J893" s="21">
        <f t="shared" si="121"/>
        <v>101</v>
      </c>
      <c r="K893" s="22">
        <f t="shared" si="122"/>
        <v>348.76</v>
      </c>
      <c r="L893" s="21">
        <f t="shared" si="123"/>
        <v>132</v>
      </c>
      <c r="M893" s="21">
        <f t="shared" si="124"/>
        <v>101</v>
      </c>
      <c r="N893" s="21">
        <f t="shared" si="125"/>
        <v>59368.32</v>
      </c>
      <c r="O893" s="23">
        <f t="shared" si="126"/>
        <v>45425.760000000002</v>
      </c>
      <c r="P893" t="s">
        <v>23</v>
      </c>
      <c r="Q893" t="s">
        <v>24</v>
      </c>
      <c r="R893" t="s">
        <v>1935</v>
      </c>
      <c r="S893">
        <v>2627</v>
      </c>
      <c r="T893" s="24">
        <v>45027</v>
      </c>
    </row>
    <row r="894" spans="1:20" x14ac:dyDescent="0.25">
      <c r="A894" t="s">
        <v>774</v>
      </c>
      <c r="B894" s="24">
        <v>44783</v>
      </c>
      <c r="C894" s="24">
        <v>44826</v>
      </c>
      <c r="D894" s="18">
        <v>60</v>
      </c>
      <c r="E894">
        <v>268</v>
      </c>
      <c r="F894" s="19">
        <f t="shared" si="118"/>
        <v>44887</v>
      </c>
      <c r="G894" s="24">
        <v>45040</v>
      </c>
      <c r="H894" s="20">
        <f t="shared" si="119"/>
        <v>153</v>
      </c>
      <c r="I894" s="21">
        <f t="shared" si="120"/>
        <v>41004</v>
      </c>
      <c r="J894" s="21">
        <f t="shared" si="121"/>
        <v>212</v>
      </c>
      <c r="K894" s="22">
        <f t="shared" si="122"/>
        <v>56</v>
      </c>
      <c r="L894" s="21">
        <f t="shared" si="123"/>
        <v>257</v>
      </c>
      <c r="M894" s="21">
        <f t="shared" si="124"/>
        <v>214</v>
      </c>
      <c r="N894" s="21">
        <f t="shared" si="125"/>
        <v>68876</v>
      </c>
      <c r="O894" s="23">
        <f t="shared" si="126"/>
        <v>57352</v>
      </c>
      <c r="P894" t="s">
        <v>23</v>
      </c>
      <c r="Q894" t="s">
        <v>24</v>
      </c>
      <c r="R894" t="s">
        <v>1936</v>
      </c>
      <c r="S894">
        <v>2751</v>
      </c>
      <c r="T894" s="24">
        <v>45040</v>
      </c>
    </row>
    <row r="895" spans="1:20" x14ac:dyDescent="0.25">
      <c r="A895" t="s">
        <v>775</v>
      </c>
      <c r="B895" s="24">
        <v>44804</v>
      </c>
      <c r="C895" s="24">
        <v>44826</v>
      </c>
      <c r="D895" s="18">
        <v>60</v>
      </c>
      <c r="E895">
        <v>134</v>
      </c>
      <c r="F895" s="19">
        <f t="shared" si="118"/>
        <v>44887</v>
      </c>
      <c r="G895" s="24">
        <v>45040</v>
      </c>
      <c r="H895" s="20">
        <f t="shared" si="119"/>
        <v>153</v>
      </c>
      <c r="I895" s="21">
        <f t="shared" si="120"/>
        <v>20502</v>
      </c>
      <c r="J895" s="21">
        <f t="shared" si="121"/>
        <v>212</v>
      </c>
      <c r="K895" s="22">
        <f t="shared" si="122"/>
        <v>-78</v>
      </c>
      <c r="L895" s="21">
        <f t="shared" si="123"/>
        <v>236</v>
      </c>
      <c r="M895" s="21">
        <f t="shared" si="124"/>
        <v>214</v>
      </c>
      <c r="N895" s="21">
        <f t="shared" si="125"/>
        <v>31624</v>
      </c>
      <c r="O895" s="23">
        <f t="shared" si="126"/>
        <v>28676</v>
      </c>
      <c r="P895" t="s">
        <v>23</v>
      </c>
      <c r="Q895" t="s">
        <v>24</v>
      </c>
      <c r="R895" t="s">
        <v>1936</v>
      </c>
      <c r="S895">
        <v>2751</v>
      </c>
      <c r="T895" s="24">
        <v>45040</v>
      </c>
    </row>
    <row r="896" spans="1:20" x14ac:dyDescent="0.25">
      <c r="A896" t="s">
        <v>776</v>
      </c>
      <c r="B896" s="24">
        <v>44804</v>
      </c>
      <c r="C896" s="24">
        <v>44826</v>
      </c>
      <c r="D896" s="18">
        <v>60</v>
      </c>
      <c r="E896">
        <v>196.8</v>
      </c>
      <c r="F896" s="19">
        <f t="shared" si="118"/>
        <v>44887</v>
      </c>
      <c r="G896" s="24">
        <v>45040</v>
      </c>
      <c r="H896" s="20">
        <f t="shared" si="119"/>
        <v>153</v>
      </c>
      <c r="I896" s="21">
        <f t="shared" si="120"/>
        <v>30110.400000000001</v>
      </c>
      <c r="J896" s="21">
        <f t="shared" si="121"/>
        <v>212</v>
      </c>
      <c r="K896" s="22">
        <f t="shared" si="122"/>
        <v>-15.199999999999989</v>
      </c>
      <c r="L896" s="21">
        <f t="shared" si="123"/>
        <v>236</v>
      </c>
      <c r="M896" s="21">
        <f t="shared" si="124"/>
        <v>214</v>
      </c>
      <c r="N896" s="21">
        <f t="shared" si="125"/>
        <v>46444.800000000003</v>
      </c>
      <c r="O896" s="23">
        <f t="shared" si="126"/>
        <v>42115.200000000004</v>
      </c>
      <c r="P896" t="s">
        <v>23</v>
      </c>
      <c r="Q896" t="s">
        <v>24</v>
      </c>
      <c r="R896" t="s">
        <v>1936</v>
      </c>
      <c r="S896">
        <v>2751</v>
      </c>
      <c r="T896" s="24">
        <v>45040</v>
      </c>
    </row>
    <row r="897" spans="1:20" x14ac:dyDescent="0.25">
      <c r="A897" t="s">
        <v>777</v>
      </c>
      <c r="B897" s="24">
        <v>44820</v>
      </c>
      <c r="C897" s="24">
        <v>44839</v>
      </c>
      <c r="D897" s="18">
        <v>60</v>
      </c>
      <c r="E897">
        <v>150</v>
      </c>
      <c r="F897" s="19">
        <f t="shared" si="118"/>
        <v>44900</v>
      </c>
      <c r="G897" s="24">
        <v>45040</v>
      </c>
      <c r="H897" s="20">
        <f t="shared" si="119"/>
        <v>140</v>
      </c>
      <c r="I897" s="21">
        <f t="shared" si="120"/>
        <v>21000</v>
      </c>
      <c r="J897" s="21">
        <f t="shared" si="121"/>
        <v>199</v>
      </c>
      <c r="K897" s="22">
        <f t="shared" si="122"/>
        <v>-49</v>
      </c>
      <c r="L897" s="21">
        <f t="shared" si="123"/>
        <v>220</v>
      </c>
      <c r="M897" s="21">
        <f t="shared" si="124"/>
        <v>201</v>
      </c>
      <c r="N897" s="21">
        <f t="shared" si="125"/>
        <v>33000</v>
      </c>
      <c r="O897" s="23">
        <f t="shared" si="126"/>
        <v>30150</v>
      </c>
      <c r="P897" t="s">
        <v>23</v>
      </c>
      <c r="Q897" t="s">
        <v>24</v>
      </c>
      <c r="R897" t="s">
        <v>1936</v>
      </c>
      <c r="S897">
        <v>2751</v>
      </c>
      <c r="T897" s="24">
        <v>45040</v>
      </c>
    </row>
    <row r="898" spans="1:20" x14ac:dyDescent="0.25">
      <c r="A898" t="s">
        <v>778</v>
      </c>
      <c r="B898" s="24">
        <v>44826</v>
      </c>
      <c r="C898" s="24">
        <v>44841</v>
      </c>
      <c r="D898" s="18">
        <v>60</v>
      </c>
      <c r="E898">
        <v>58</v>
      </c>
      <c r="F898" s="19">
        <f t="shared" si="118"/>
        <v>44902</v>
      </c>
      <c r="G898" s="24">
        <v>45040</v>
      </c>
      <c r="H898" s="20">
        <f t="shared" si="119"/>
        <v>138</v>
      </c>
      <c r="I898" s="21">
        <f t="shared" si="120"/>
        <v>8004</v>
      </c>
      <c r="J898" s="21">
        <f t="shared" si="121"/>
        <v>197</v>
      </c>
      <c r="K898" s="22">
        <f t="shared" si="122"/>
        <v>-139</v>
      </c>
      <c r="L898" s="21">
        <f t="shared" si="123"/>
        <v>214</v>
      </c>
      <c r="M898" s="21">
        <f t="shared" si="124"/>
        <v>199</v>
      </c>
      <c r="N898" s="21">
        <f t="shared" si="125"/>
        <v>12412</v>
      </c>
      <c r="O898" s="23">
        <f t="shared" si="126"/>
        <v>11542</v>
      </c>
      <c r="P898" t="s">
        <v>23</v>
      </c>
      <c r="Q898" t="s">
        <v>24</v>
      </c>
      <c r="R898" t="s">
        <v>1936</v>
      </c>
      <c r="S898">
        <v>2751</v>
      </c>
      <c r="T898" s="24">
        <v>45040</v>
      </c>
    </row>
    <row r="899" spans="1:20" x14ac:dyDescent="0.25">
      <c r="A899" t="s">
        <v>779</v>
      </c>
      <c r="B899" s="24">
        <v>44827</v>
      </c>
      <c r="C899" s="24">
        <v>44844</v>
      </c>
      <c r="D899" s="18">
        <v>60</v>
      </c>
      <c r="E899">
        <v>760</v>
      </c>
      <c r="F899" s="19">
        <f t="shared" si="118"/>
        <v>44905</v>
      </c>
      <c r="G899" s="24">
        <v>45040</v>
      </c>
      <c r="H899" s="20">
        <f t="shared" si="119"/>
        <v>135</v>
      </c>
      <c r="I899" s="21">
        <f t="shared" si="120"/>
        <v>102600</v>
      </c>
      <c r="J899" s="21">
        <f t="shared" si="121"/>
        <v>194</v>
      </c>
      <c r="K899" s="22">
        <f t="shared" si="122"/>
        <v>566</v>
      </c>
      <c r="L899" s="21">
        <f t="shared" si="123"/>
        <v>213</v>
      </c>
      <c r="M899" s="21">
        <f t="shared" si="124"/>
        <v>196</v>
      </c>
      <c r="N899" s="21">
        <f t="shared" si="125"/>
        <v>161880</v>
      </c>
      <c r="O899" s="23">
        <f t="shared" si="126"/>
        <v>148960</v>
      </c>
      <c r="P899" t="s">
        <v>23</v>
      </c>
      <c r="Q899" t="s">
        <v>24</v>
      </c>
      <c r="R899" t="s">
        <v>1936</v>
      </c>
      <c r="S899">
        <v>2751</v>
      </c>
      <c r="T899" s="24">
        <v>45040</v>
      </c>
    </row>
    <row r="900" spans="1:20" x14ac:dyDescent="0.25">
      <c r="A900" t="s">
        <v>780</v>
      </c>
      <c r="B900" s="24">
        <v>44827</v>
      </c>
      <c r="C900" s="24">
        <v>44846</v>
      </c>
      <c r="D900" s="18">
        <v>60</v>
      </c>
      <c r="E900">
        <v>760</v>
      </c>
      <c r="F900" s="19">
        <f t="shared" si="118"/>
        <v>44907</v>
      </c>
      <c r="G900" s="24">
        <v>45040</v>
      </c>
      <c r="H900" s="20">
        <f t="shared" si="119"/>
        <v>133</v>
      </c>
      <c r="I900" s="21">
        <f t="shared" si="120"/>
        <v>101080</v>
      </c>
      <c r="J900" s="21">
        <f t="shared" si="121"/>
        <v>192</v>
      </c>
      <c r="K900" s="22">
        <f t="shared" si="122"/>
        <v>568</v>
      </c>
      <c r="L900" s="21">
        <f t="shared" si="123"/>
        <v>213</v>
      </c>
      <c r="M900" s="21">
        <f t="shared" si="124"/>
        <v>194</v>
      </c>
      <c r="N900" s="21">
        <f t="shared" si="125"/>
        <v>161880</v>
      </c>
      <c r="O900" s="23">
        <f t="shared" si="126"/>
        <v>147440</v>
      </c>
      <c r="P900" t="s">
        <v>23</v>
      </c>
      <c r="Q900" t="s">
        <v>24</v>
      </c>
      <c r="R900" t="s">
        <v>1936</v>
      </c>
      <c r="S900">
        <v>2751</v>
      </c>
      <c r="T900" s="24">
        <v>45040</v>
      </c>
    </row>
    <row r="901" spans="1:20" x14ac:dyDescent="0.25">
      <c r="A901" t="s">
        <v>781</v>
      </c>
      <c r="B901" s="24">
        <v>44832</v>
      </c>
      <c r="C901" s="24">
        <v>44846</v>
      </c>
      <c r="D901" s="18">
        <v>60</v>
      </c>
      <c r="E901">
        <v>402</v>
      </c>
      <c r="F901" s="19">
        <f t="shared" si="118"/>
        <v>44907</v>
      </c>
      <c r="G901" s="24">
        <v>45040</v>
      </c>
      <c r="H901" s="20">
        <f t="shared" si="119"/>
        <v>133</v>
      </c>
      <c r="I901" s="21">
        <f t="shared" si="120"/>
        <v>53466</v>
      </c>
      <c r="J901" s="21">
        <f t="shared" si="121"/>
        <v>192</v>
      </c>
      <c r="K901" s="22">
        <f t="shared" si="122"/>
        <v>210</v>
      </c>
      <c r="L901" s="21">
        <f t="shared" si="123"/>
        <v>208</v>
      </c>
      <c r="M901" s="21">
        <f t="shared" si="124"/>
        <v>194</v>
      </c>
      <c r="N901" s="21">
        <f t="shared" si="125"/>
        <v>83616</v>
      </c>
      <c r="O901" s="23">
        <f t="shared" si="126"/>
        <v>77988</v>
      </c>
      <c r="P901" t="s">
        <v>23</v>
      </c>
      <c r="Q901" t="s">
        <v>24</v>
      </c>
      <c r="R901" t="s">
        <v>1936</v>
      </c>
      <c r="S901">
        <v>2751</v>
      </c>
      <c r="T901" s="24">
        <v>45040</v>
      </c>
    </row>
    <row r="902" spans="1:20" x14ac:dyDescent="0.25">
      <c r="A902" t="s">
        <v>782</v>
      </c>
      <c r="B902" s="24">
        <v>44840</v>
      </c>
      <c r="C902" s="24">
        <v>44860</v>
      </c>
      <c r="D902" s="18">
        <v>60</v>
      </c>
      <c r="E902">
        <v>580</v>
      </c>
      <c r="F902" s="19">
        <f t="shared" si="118"/>
        <v>44921</v>
      </c>
      <c r="G902" s="24">
        <v>45040</v>
      </c>
      <c r="H902" s="20">
        <f t="shared" si="119"/>
        <v>119</v>
      </c>
      <c r="I902" s="21">
        <f t="shared" si="120"/>
        <v>69020</v>
      </c>
      <c r="J902" s="21">
        <f t="shared" si="121"/>
        <v>178</v>
      </c>
      <c r="K902" s="22">
        <f t="shared" si="122"/>
        <v>402</v>
      </c>
      <c r="L902" s="21">
        <f t="shared" si="123"/>
        <v>200</v>
      </c>
      <c r="M902" s="21">
        <f t="shared" si="124"/>
        <v>180</v>
      </c>
      <c r="N902" s="21">
        <f t="shared" si="125"/>
        <v>116000</v>
      </c>
      <c r="O902" s="23">
        <f t="shared" si="126"/>
        <v>104400</v>
      </c>
      <c r="P902" t="s">
        <v>23</v>
      </c>
      <c r="Q902" t="s">
        <v>24</v>
      </c>
      <c r="R902" t="s">
        <v>1936</v>
      </c>
      <c r="S902">
        <v>2751</v>
      </c>
      <c r="T902" s="24">
        <v>45040</v>
      </c>
    </row>
    <row r="903" spans="1:20" x14ac:dyDescent="0.25">
      <c r="A903" t="s">
        <v>783</v>
      </c>
      <c r="B903" s="24">
        <v>44853</v>
      </c>
      <c r="C903" s="24">
        <v>44873</v>
      </c>
      <c r="D903" s="18">
        <v>60</v>
      </c>
      <c r="E903" s="26">
        <v>1218</v>
      </c>
      <c r="F903" s="19">
        <f t="shared" ref="F903:F966" si="127">EDATE(C903,2)</f>
        <v>44934</v>
      </c>
      <c r="G903" s="24">
        <v>45040</v>
      </c>
      <c r="H903" s="20">
        <f t="shared" si="119"/>
        <v>106</v>
      </c>
      <c r="I903" s="21">
        <f t="shared" si="120"/>
        <v>129108</v>
      </c>
      <c r="J903" s="21">
        <f t="shared" si="121"/>
        <v>166</v>
      </c>
      <c r="K903" s="22">
        <f t="shared" si="122"/>
        <v>1052</v>
      </c>
      <c r="L903" s="21">
        <f t="shared" si="123"/>
        <v>187</v>
      </c>
      <c r="M903" s="21">
        <f t="shared" si="124"/>
        <v>167</v>
      </c>
      <c r="N903" s="21">
        <f t="shared" si="125"/>
        <v>227766</v>
      </c>
      <c r="O903" s="23">
        <f t="shared" si="126"/>
        <v>203406</v>
      </c>
      <c r="P903" t="s">
        <v>23</v>
      </c>
      <c r="Q903" t="s">
        <v>24</v>
      </c>
      <c r="R903" t="s">
        <v>1936</v>
      </c>
      <c r="S903">
        <v>2751</v>
      </c>
      <c r="T903" s="24">
        <v>45040</v>
      </c>
    </row>
    <row r="904" spans="1:20" x14ac:dyDescent="0.25">
      <c r="A904" t="s">
        <v>304</v>
      </c>
      <c r="B904" s="24">
        <v>44950</v>
      </c>
      <c r="C904" s="24">
        <v>44962</v>
      </c>
      <c r="D904" s="18">
        <v>60</v>
      </c>
      <c r="E904">
        <v>50</v>
      </c>
      <c r="F904" s="19">
        <f t="shared" si="127"/>
        <v>45021</v>
      </c>
      <c r="G904" s="24">
        <v>45019</v>
      </c>
      <c r="H904" s="20">
        <f t="shared" ref="H904:H967" si="128">G904-F904</f>
        <v>-2</v>
      </c>
      <c r="I904" s="21">
        <f t="shared" ref="I904:I967" si="129">E904*H904</f>
        <v>-100</v>
      </c>
      <c r="J904" s="21">
        <f t="shared" ref="J904:J967" si="130">DAYS360(C904,G904)</f>
        <v>58</v>
      </c>
      <c r="K904" s="22">
        <f t="shared" ref="K904:K967" si="131">E904-J904</f>
        <v>-8</v>
      </c>
      <c r="L904" s="21">
        <f t="shared" ref="L904:L967" si="132">G904-B904</f>
        <v>69</v>
      </c>
      <c r="M904" s="21">
        <f t="shared" ref="M904:M967" si="133">G904-C904</f>
        <v>57</v>
      </c>
      <c r="N904" s="21">
        <f t="shared" ref="N904:N967" si="134">E904*L904</f>
        <v>3450</v>
      </c>
      <c r="O904" s="23">
        <f t="shared" ref="O904:O967" si="135">E904*M904</f>
        <v>2850</v>
      </c>
      <c r="P904" t="s">
        <v>23</v>
      </c>
      <c r="Q904" t="s">
        <v>24</v>
      </c>
      <c r="R904" t="s">
        <v>1937</v>
      </c>
      <c r="S904">
        <v>2414</v>
      </c>
      <c r="T904" s="24">
        <v>45019</v>
      </c>
    </row>
    <row r="905" spans="1:20" x14ac:dyDescent="0.25">
      <c r="A905" t="s">
        <v>138</v>
      </c>
      <c r="B905" s="24">
        <v>44959</v>
      </c>
      <c r="C905" s="24">
        <v>44974</v>
      </c>
      <c r="D905" s="18">
        <v>60</v>
      </c>
      <c r="E905" s="26">
        <v>2188</v>
      </c>
      <c r="F905" s="19">
        <f t="shared" si="127"/>
        <v>45033</v>
      </c>
      <c r="G905" s="24">
        <v>45048</v>
      </c>
      <c r="H905" s="20">
        <f t="shared" si="128"/>
        <v>15</v>
      </c>
      <c r="I905" s="21">
        <f t="shared" si="129"/>
        <v>32820</v>
      </c>
      <c r="J905" s="21">
        <f t="shared" si="130"/>
        <v>75</v>
      </c>
      <c r="K905" s="22">
        <f t="shared" si="131"/>
        <v>2113</v>
      </c>
      <c r="L905" s="21">
        <f t="shared" si="132"/>
        <v>89</v>
      </c>
      <c r="M905" s="21">
        <f t="shared" si="133"/>
        <v>74</v>
      </c>
      <c r="N905" s="21">
        <f t="shared" si="134"/>
        <v>194732</v>
      </c>
      <c r="O905" s="23">
        <f t="shared" si="135"/>
        <v>161912</v>
      </c>
      <c r="P905" t="s">
        <v>23</v>
      </c>
      <c r="Q905" t="s">
        <v>24</v>
      </c>
      <c r="R905" t="s">
        <v>1937</v>
      </c>
      <c r="S905">
        <v>2932</v>
      </c>
      <c r="T905" s="24">
        <v>45048</v>
      </c>
    </row>
    <row r="906" spans="1:20" x14ac:dyDescent="0.25">
      <c r="A906" t="s">
        <v>139</v>
      </c>
      <c r="B906" s="24">
        <v>44959</v>
      </c>
      <c r="C906" s="24">
        <v>44971</v>
      </c>
      <c r="D906" s="18">
        <v>60</v>
      </c>
      <c r="E906">
        <v>75.510000000000005</v>
      </c>
      <c r="F906" s="19">
        <f t="shared" si="127"/>
        <v>45030</v>
      </c>
      <c r="G906" s="24">
        <v>45048</v>
      </c>
      <c r="H906" s="20">
        <f t="shared" si="128"/>
        <v>18</v>
      </c>
      <c r="I906" s="21">
        <f t="shared" si="129"/>
        <v>1359.18</v>
      </c>
      <c r="J906" s="21">
        <f t="shared" si="130"/>
        <v>78</v>
      </c>
      <c r="K906" s="22">
        <f t="shared" si="131"/>
        <v>-2.4899999999999949</v>
      </c>
      <c r="L906" s="21">
        <f t="shared" si="132"/>
        <v>89</v>
      </c>
      <c r="M906" s="21">
        <f t="shared" si="133"/>
        <v>77</v>
      </c>
      <c r="N906" s="21">
        <f t="shared" si="134"/>
        <v>6720.39</v>
      </c>
      <c r="O906" s="23">
        <f t="shared" si="135"/>
        <v>5814.27</v>
      </c>
      <c r="P906" t="s">
        <v>23</v>
      </c>
      <c r="Q906" t="s">
        <v>24</v>
      </c>
      <c r="R906" t="s">
        <v>1937</v>
      </c>
      <c r="S906">
        <v>3073</v>
      </c>
      <c r="T906" s="24">
        <v>45048</v>
      </c>
    </row>
    <row r="907" spans="1:20" x14ac:dyDescent="0.25">
      <c r="A907" t="s">
        <v>140</v>
      </c>
      <c r="B907" s="24">
        <v>44959</v>
      </c>
      <c r="C907" s="24">
        <v>44971</v>
      </c>
      <c r="D907" s="18">
        <v>60</v>
      </c>
      <c r="E907" s="26">
        <v>1493.75</v>
      </c>
      <c r="F907" s="19">
        <f t="shared" si="127"/>
        <v>45030</v>
      </c>
      <c r="G907" s="24">
        <v>45048</v>
      </c>
      <c r="H907" s="20">
        <f t="shared" si="128"/>
        <v>18</v>
      </c>
      <c r="I907" s="21">
        <f t="shared" si="129"/>
        <v>26887.5</v>
      </c>
      <c r="J907" s="21">
        <f t="shared" si="130"/>
        <v>78</v>
      </c>
      <c r="K907" s="22">
        <f t="shared" si="131"/>
        <v>1415.75</v>
      </c>
      <c r="L907" s="21">
        <f t="shared" si="132"/>
        <v>89</v>
      </c>
      <c r="M907" s="21">
        <f t="shared" si="133"/>
        <v>77</v>
      </c>
      <c r="N907" s="21">
        <f t="shared" si="134"/>
        <v>132943.75</v>
      </c>
      <c r="O907" s="23">
        <f t="shared" si="135"/>
        <v>115018.75</v>
      </c>
      <c r="P907" t="s">
        <v>23</v>
      </c>
      <c r="Q907" t="s">
        <v>24</v>
      </c>
      <c r="R907" t="s">
        <v>1937</v>
      </c>
      <c r="S907">
        <v>3073</v>
      </c>
      <c r="T907" s="24">
        <v>45048</v>
      </c>
    </row>
    <row r="908" spans="1:20" x14ac:dyDescent="0.25">
      <c r="A908" t="s">
        <v>305</v>
      </c>
      <c r="B908" s="24">
        <v>44971</v>
      </c>
      <c r="C908" s="24">
        <v>44973</v>
      </c>
      <c r="D908" s="18">
        <v>60</v>
      </c>
      <c r="E908">
        <v>270.37</v>
      </c>
      <c r="F908" s="19">
        <f t="shared" si="127"/>
        <v>45032</v>
      </c>
      <c r="G908" s="24">
        <v>45019</v>
      </c>
      <c r="H908" s="20">
        <f t="shared" si="128"/>
        <v>-13</v>
      </c>
      <c r="I908" s="21">
        <f t="shared" si="129"/>
        <v>-3514.81</v>
      </c>
      <c r="J908" s="21">
        <f t="shared" si="130"/>
        <v>47</v>
      </c>
      <c r="K908" s="22">
        <f t="shared" si="131"/>
        <v>223.37</v>
      </c>
      <c r="L908" s="21">
        <f t="shared" si="132"/>
        <v>48</v>
      </c>
      <c r="M908" s="21">
        <f t="shared" si="133"/>
        <v>46</v>
      </c>
      <c r="N908" s="21">
        <f t="shared" si="134"/>
        <v>12977.76</v>
      </c>
      <c r="O908" s="23">
        <f t="shared" si="135"/>
        <v>12437.02</v>
      </c>
      <c r="P908" t="s">
        <v>23</v>
      </c>
      <c r="Q908" t="s">
        <v>24</v>
      </c>
      <c r="R908" t="s">
        <v>1937</v>
      </c>
      <c r="S908">
        <v>2415</v>
      </c>
      <c r="T908" s="24">
        <v>45019</v>
      </c>
    </row>
    <row r="909" spans="1:20" x14ac:dyDescent="0.25">
      <c r="A909" t="s">
        <v>141</v>
      </c>
      <c r="B909" s="24">
        <v>44987</v>
      </c>
      <c r="C909" s="24">
        <v>44994</v>
      </c>
      <c r="D909" s="18">
        <v>60</v>
      </c>
      <c r="E909" s="26">
        <v>2338.8000000000002</v>
      </c>
      <c r="F909" s="19">
        <f t="shared" si="127"/>
        <v>45055</v>
      </c>
      <c r="G909" s="24">
        <v>45069</v>
      </c>
      <c r="H909" s="20">
        <f t="shared" si="128"/>
        <v>14</v>
      </c>
      <c r="I909" s="21">
        <f t="shared" si="129"/>
        <v>32743.200000000004</v>
      </c>
      <c r="J909" s="21">
        <f t="shared" si="130"/>
        <v>74</v>
      </c>
      <c r="K909" s="22">
        <f t="shared" si="131"/>
        <v>2264.8000000000002</v>
      </c>
      <c r="L909" s="21">
        <f t="shared" si="132"/>
        <v>82</v>
      </c>
      <c r="M909" s="21">
        <f t="shared" si="133"/>
        <v>75</v>
      </c>
      <c r="N909" s="21">
        <f t="shared" si="134"/>
        <v>191781.6</v>
      </c>
      <c r="O909" s="23">
        <f t="shared" si="135"/>
        <v>175410</v>
      </c>
      <c r="P909" t="s">
        <v>23</v>
      </c>
      <c r="Q909" t="s">
        <v>24</v>
      </c>
      <c r="R909" t="s">
        <v>1937</v>
      </c>
      <c r="S909">
        <v>3559</v>
      </c>
      <c r="T909" s="24">
        <v>45069</v>
      </c>
    </row>
    <row r="910" spans="1:20" x14ac:dyDescent="0.25">
      <c r="A910" t="s">
        <v>142</v>
      </c>
      <c r="B910" s="24">
        <v>44987</v>
      </c>
      <c r="C910" s="24">
        <v>44994</v>
      </c>
      <c r="D910" s="18">
        <v>60</v>
      </c>
      <c r="E910">
        <v>77.59</v>
      </c>
      <c r="F910" s="19">
        <f t="shared" si="127"/>
        <v>45055</v>
      </c>
      <c r="G910" s="24">
        <v>45070</v>
      </c>
      <c r="H910" s="20">
        <f t="shared" si="128"/>
        <v>15</v>
      </c>
      <c r="I910" s="21">
        <f t="shared" si="129"/>
        <v>1163.8500000000001</v>
      </c>
      <c r="J910" s="21">
        <f t="shared" si="130"/>
        <v>75</v>
      </c>
      <c r="K910" s="22">
        <f t="shared" si="131"/>
        <v>2.5900000000000034</v>
      </c>
      <c r="L910" s="21">
        <f t="shared" si="132"/>
        <v>83</v>
      </c>
      <c r="M910" s="21">
        <f t="shared" si="133"/>
        <v>76</v>
      </c>
      <c r="N910" s="21">
        <f t="shared" si="134"/>
        <v>6439.97</v>
      </c>
      <c r="O910" s="23">
        <f t="shared" si="135"/>
        <v>5896.84</v>
      </c>
      <c r="P910" t="s">
        <v>23</v>
      </c>
      <c r="Q910" t="s">
        <v>24</v>
      </c>
      <c r="R910" t="s">
        <v>1937</v>
      </c>
      <c r="S910">
        <v>3622</v>
      </c>
      <c r="T910" s="24">
        <v>45070</v>
      </c>
    </row>
    <row r="911" spans="1:20" x14ac:dyDescent="0.25">
      <c r="A911" t="s">
        <v>143</v>
      </c>
      <c r="B911" s="24">
        <v>44987</v>
      </c>
      <c r="C911" s="24">
        <v>44994</v>
      </c>
      <c r="D911" s="18">
        <v>60</v>
      </c>
      <c r="E911" s="26">
        <v>1316.55</v>
      </c>
      <c r="F911" s="19">
        <f t="shared" si="127"/>
        <v>45055</v>
      </c>
      <c r="G911" s="24">
        <v>45070</v>
      </c>
      <c r="H911" s="20">
        <f t="shared" si="128"/>
        <v>15</v>
      </c>
      <c r="I911" s="21">
        <f t="shared" si="129"/>
        <v>19748.25</v>
      </c>
      <c r="J911" s="21">
        <f t="shared" si="130"/>
        <v>75</v>
      </c>
      <c r="K911" s="22">
        <f t="shared" si="131"/>
        <v>1241.55</v>
      </c>
      <c r="L911" s="21">
        <f t="shared" si="132"/>
        <v>83</v>
      </c>
      <c r="M911" s="21">
        <f t="shared" si="133"/>
        <v>76</v>
      </c>
      <c r="N911" s="21">
        <f t="shared" si="134"/>
        <v>109273.65</v>
      </c>
      <c r="O911" s="23">
        <f t="shared" si="135"/>
        <v>100057.8</v>
      </c>
      <c r="P911" t="s">
        <v>23</v>
      </c>
      <c r="Q911" t="s">
        <v>24</v>
      </c>
      <c r="R911" t="s">
        <v>1937</v>
      </c>
      <c r="S911">
        <v>3622</v>
      </c>
      <c r="T911" s="24">
        <v>45070</v>
      </c>
    </row>
    <row r="912" spans="1:20" x14ac:dyDescent="0.25">
      <c r="A912" t="s">
        <v>331</v>
      </c>
      <c r="B912" s="24">
        <v>45019</v>
      </c>
      <c r="C912" s="24">
        <v>45029</v>
      </c>
      <c r="D912" s="18">
        <v>60</v>
      </c>
      <c r="E912" s="26">
        <v>2197.6999999999998</v>
      </c>
      <c r="F912" s="19">
        <f t="shared" si="127"/>
        <v>45090</v>
      </c>
      <c r="G912" s="24">
        <v>45105</v>
      </c>
      <c r="H912" s="20">
        <f t="shared" si="128"/>
        <v>15</v>
      </c>
      <c r="I912" s="21">
        <f t="shared" si="129"/>
        <v>32965.5</v>
      </c>
      <c r="J912" s="21">
        <f t="shared" si="130"/>
        <v>75</v>
      </c>
      <c r="K912" s="22">
        <f t="shared" si="131"/>
        <v>2122.6999999999998</v>
      </c>
      <c r="L912" s="21">
        <f t="shared" si="132"/>
        <v>86</v>
      </c>
      <c r="M912" s="21">
        <f t="shared" si="133"/>
        <v>76</v>
      </c>
      <c r="N912" s="21">
        <f t="shared" si="134"/>
        <v>189002.19999999998</v>
      </c>
      <c r="O912" s="23">
        <f t="shared" si="135"/>
        <v>167025.19999999998</v>
      </c>
      <c r="P912" t="s">
        <v>23</v>
      </c>
      <c r="Q912" t="s">
        <v>24</v>
      </c>
      <c r="R912" t="s">
        <v>1937</v>
      </c>
      <c r="S912">
        <v>4275</v>
      </c>
      <c r="T912" s="24">
        <v>45105</v>
      </c>
    </row>
    <row r="913" spans="1:20" x14ac:dyDescent="0.25">
      <c r="A913" t="s">
        <v>144</v>
      </c>
      <c r="B913" s="24">
        <v>45019</v>
      </c>
      <c r="C913" s="24">
        <v>45021</v>
      </c>
      <c r="D913" s="18">
        <v>60</v>
      </c>
      <c r="E913">
        <v>75.91</v>
      </c>
      <c r="F913" s="19">
        <f t="shared" si="127"/>
        <v>45082</v>
      </c>
      <c r="G913" s="24">
        <v>45105</v>
      </c>
      <c r="H913" s="20">
        <f t="shared" si="128"/>
        <v>23</v>
      </c>
      <c r="I913" s="21">
        <f t="shared" si="129"/>
        <v>1745.9299999999998</v>
      </c>
      <c r="J913" s="21">
        <f t="shared" si="130"/>
        <v>83</v>
      </c>
      <c r="K913" s="22">
        <f t="shared" si="131"/>
        <v>-7.0900000000000034</v>
      </c>
      <c r="L913" s="21">
        <f t="shared" si="132"/>
        <v>86</v>
      </c>
      <c r="M913" s="21">
        <f t="shared" si="133"/>
        <v>84</v>
      </c>
      <c r="N913" s="21">
        <f t="shared" si="134"/>
        <v>6528.2599999999993</v>
      </c>
      <c r="O913" s="23">
        <f t="shared" si="135"/>
        <v>6376.44</v>
      </c>
      <c r="P913" t="s">
        <v>23</v>
      </c>
      <c r="Q913" t="s">
        <v>24</v>
      </c>
      <c r="R913" t="s">
        <v>1937</v>
      </c>
      <c r="S913">
        <v>4343</v>
      </c>
      <c r="T913" s="24">
        <v>45105</v>
      </c>
    </row>
    <row r="914" spans="1:20" x14ac:dyDescent="0.25">
      <c r="A914" t="s">
        <v>145</v>
      </c>
      <c r="B914" s="24">
        <v>45019</v>
      </c>
      <c r="C914" s="24">
        <v>45021</v>
      </c>
      <c r="D914" s="18">
        <v>60</v>
      </c>
      <c r="E914" s="26">
        <v>1702.76</v>
      </c>
      <c r="F914" s="19">
        <f t="shared" si="127"/>
        <v>45082</v>
      </c>
      <c r="G914" s="24">
        <v>45105</v>
      </c>
      <c r="H914" s="20">
        <f t="shared" si="128"/>
        <v>23</v>
      </c>
      <c r="I914" s="21">
        <f t="shared" si="129"/>
        <v>39163.480000000003</v>
      </c>
      <c r="J914" s="21">
        <f t="shared" si="130"/>
        <v>83</v>
      </c>
      <c r="K914" s="22">
        <f t="shared" si="131"/>
        <v>1619.76</v>
      </c>
      <c r="L914" s="21">
        <f t="shared" si="132"/>
        <v>86</v>
      </c>
      <c r="M914" s="21">
        <f t="shared" si="133"/>
        <v>84</v>
      </c>
      <c r="N914" s="21">
        <f t="shared" si="134"/>
        <v>146437.35999999999</v>
      </c>
      <c r="O914" s="23">
        <f t="shared" si="135"/>
        <v>143031.84</v>
      </c>
      <c r="P914" t="s">
        <v>23</v>
      </c>
      <c r="Q914" t="s">
        <v>24</v>
      </c>
      <c r="R914" t="s">
        <v>1937</v>
      </c>
      <c r="S914">
        <v>4343</v>
      </c>
      <c r="T914" s="24">
        <v>45105</v>
      </c>
    </row>
    <row r="915" spans="1:20" x14ac:dyDescent="0.25">
      <c r="A915" t="s">
        <v>109</v>
      </c>
      <c r="B915" s="24">
        <v>44951</v>
      </c>
      <c r="C915" s="24">
        <v>44958</v>
      </c>
      <c r="D915" s="18">
        <v>60</v>
      </c>
      <c r="E915" s="26">
        <v>7300.04</v>
      </c>
      <c r="F915" s="19">
        <f t="shared" si="127"/>
        <v>45017</v>
      </c>
      <c r="G915" s="24">
        <v>45049</v>
      </c>
      <c r="H915" s="20">
        <f t="shared" si="128"/>
        <v>32</v>
      </c>
      <c r="I915" s="21">
        <f t="shared" si="129"/>
        <v>233601.28</v>
      </c>
      <c r="J915" s="21">
        <f t="shared" si="130"/>
        <v>92</v>
      </c>
      <c r="K915" s="22">
        <f t="shared" si="131"/>
        <v>7208.04</v>
      </c>
      <c r="L915" s="21">
        <f t="shared" si="132"/>
        <v>98</v>
      </c>
      <c r="M915" s="21">
        <f t="shared" si="133"/>
        <v>91</v>
      </c>
      <c r="N915" s="21">
        <f t="shared" si="134"/>
        <v>715403.92</v>
      </c>
      <c r="O915" s="23">
        <f t="shared" si="135"/>
        <v>664303.64</v>
      </c>
      <c r="P915" t="s">
        <v>23</v>
      </c>
      <c r="Q915" t="s">
        <v>24</v>
      </c>
      <c r="R915" t="s">
        <v>1938</v>
      </c>
      <c r="S915">
        <v>3162</v>
      </c>
      <c r="T915" s="24">
        <v>45049</v>
      </c>
    </row>
    <row r="916" spans="1:20" x14ac:dyDescent="0.25">
      <c r="A916" t="s">
        <v>111</v>
      </c>
      <c r="B916" s="24">
        <v>44951</v>
      </c>
      <c r="C916" s="24">
        <v>44958</v>
      </c>
      <c r="D916" s="18">
        <v>60</v>
      </c>
      <c r="E916" s="26">
        <v>9355.14</v>
      </c>
      <c r="F916" s="19">
        <f t="shared" si="127"/>
        <v>45017</v>
      </c>
      <c r="G916" s="24">
        <v>45049</v>
      </c>
      <c r="H916" s="20">
        <f t="shared" si="128"/>
        <v>32</v>
      </c>
      <c r="I916" s="21">
        <f t="shared" si="129"/>
        <v>299364.47999999998</v>
      </c>
      <c r="J916" s="21">
        <f t="shared" si="130"/>
        <v>92</v>
      </c>
      <c r="K916" s="22">
        <f t="shared" si="131"/>
        <v>9263.14</v>
      </c>
      <c r="L916" s="21">
        <f t="shared" si="132"/>
        <v>98</v>
      </c>
      <c r="M916" s="21">
        <f t="shared" si="133"/>
        <v>91</v>
      </c>
      <c r="N916" s="21">
        <f t="shared" si="134"/>
        <v>916803.72</v>
      </c>
      <c r="O916" s="23">
        <f t="shared" si="135"/>
        <v>851317.74</v>
      </c>
      <c r="P916" t="s">
        <v>23</v>
      </c>
      <c r="Q916" t="s">
        <v>24</v>
      </c>
      <c r="R916" t="s">
        <v>1938</v>
      </c>
      <c r="S916">
        <v>3162</v>
      </c>
      <c r="T916" s="24">
        <v>45049</v>
      </c>
    </row>
    <row r="917" spans="1:20" x14ac:dyDescent="0.25">
      <c r="A917" t="s">
        <v>784</v>
      </c>
      <c r="B917" s="24">
        <v>44965</v>
      </c>
      <c r="C917" s="24">
        <v>44974</v>
      </c>
      <c r="D917" s="18">
        <v>60</v>
      </c>
      <c r="E917" s="26">
        <v>3893.35</v>
      </c>
      <c r="F917" s="19">
        <f t="shared" si="127"/>
        <v>45033</v>
      </c>
      <c r="G917" s="24">
        <v>45048</v>
      </c>
      <c r="H917" s="20">
        <f t="shared" si="128"/>
        <v>15</v>
      </c>
      <c r="I917" s="21">
        <f t="shared" si="129"/>
        <v>58400.25</v>
      </c>
      <c r="J917" s="21">
        <f t="shared" si="130"/>
        <v>75</v>
      </c>
      <c r="K917" s="22">
        <f t="shared" si="131"/>
        <v>3818.35</v>
      </c>
      <c r="L917" s="21">
        <f t="shared" si="132"/>
        <v>83</v>
      </c>
      <c r="M917" s="21">
        <f t="shared" si="133"/>
        <v>74</v>
      </c>
      <c r="N917" s="21">
        <f t="shared" si="134"/>
        <v>323148.05</v>
      </c>
      <c r="O917" s="23">
        <f t="shared" si="135"/>
        <v>288107.89999999997</v>
      </c>
      <c r="P917" t="s">
        <v>23</v>
      </c>
      <c r="Q917" t="s">
        <v>24</v>
      </c>
      <c r="R917" t="s">
        <v>1939</v>
      </c>
      <c r="S917">
        <v>3067</v>
      </c>
      <c r="T917" s="24">
        <v>45048</v>
      </c>
    </row>
    <row r="918" spans="1:20" x14ac:dyDescent="0.25">
      <c r="A918" t="s">
        <v>785</v>
      </c>
      <c r="B918" s="24">
        <v>44965</v>
      </c>
      <c r="C918" s="24">
        <v>44974</v>
      </c>
      <c r="D918" s="18">
        <v>60</v>
      </c>
      <c r="E918">
        <v>145.52000000000001</v>
      </c>
      <c r="F918" s="19">
        <f t="shared" si="127"/>
        <v>45033</v>
      </c>
      <c r="G918" s="24">
        <v>45048</v>
      </c>
      <c r="H918" s="20">
        <f t="shared" si="128"/>
        <v>15</v>
      </c>
      <c r="I918" s="21">
        <f t="shared" si="129"/>
        <v>2182.8000000000002</v>
      </c>
      <c r="J918" s="21">
        <f t="shared" si="130"/>
        <v>75</v>
      </c>
      <c r="K918" s="22">
        <f t="shared" si="131"/>
        <v>70.52000000000001</v>
      </c>
      <c r="L918" s="21">
        <f t="shared" si="132"/>
        <v>83</v>
      </c>
      <c r="M918" s="21">
        <f t="shared" si="133"/>
        <v>74</v>
      </c>
      <c r="N918" s="21">
        <f t="shared" si="134"/>
        <v>12078.160000000002</v>
      </c>
      <c r="O918" s="23">
        <f t="shared" si="135"/>
        <v>10768.480000000001</v>
      </c>
      <c r="P918" t="s">
        <v>23</v>
      </c>
      <c r="Q918" t="s">
        <v>24</v>
      </c>
      <c r="R918" t="s">
        <v>1939</v>
      </c>
      <c r="S918">
        <v>3067</v>
      </c>
      <c r="T918" s="24">
        <v>45048</v>
      </c>
    </row>
    <row r="919" spans="1:20" x14ac:dyDescent="0.25">
      <c r="A919" t="s">
        <v>786</v>
      </c>
      <c r="B919" s="24">
        <v>44965</v>
      </c>
      <c r="C919" s="24">
        <v>44973</v>
      </c>
      <c r="D919" s="18">
        <v>60</v>
      </c>
      <c r="E919" s="26">
        <v>4405.3</v>
      </c>
      <c r="F919" s="19">
        <f t="shared" si="127"/>
        <v>45032</v>
      </c>
      <c r="G919" s="24">
        <v>45048</v>
      </c>
      <c r="H919" s="20">
        <f t="shared" si="128"/>
        <v>16</v>
      </c>
      <c r="I919" s="21">
        <f t="shared" si="129"/>
        <v>70484.800000000003</v>
      </c>
      <c r="J919" s="21">
        <f t="shared" si="130"/>
        <v>76</v>
      </c>
      <c r="K919" s="22">
        <f t="shared" si="131"/>
        <v>4329.3</v>
      </c>
      <c r="L919" s="21">
        <f t="shared" si="132"/>
        <v>83</v>
      </c>
      <c r="M919" s="21">
        <f t="shared" si="133"/>
        <v>75</v>
      </c>
      <c r="N919" s="21">
        <f t="shared" si="134"/>
        <v>365639.9</v>
      </c>
      <c r="O919" s="23">
        <f t="shared" si="135"/>
        <v>330397.5</v>
      </c>
      <c r="P919" t="s">
        <v>23</v>
      </c>
      <c r="Q919" t="s">
        <v>24</v>
      </c>
      <c r="R919" t="s">
        <v>1939</v>
      </c>
      <c r="S919">
        <v>2927</v>
      </c>
      <c r="T919" s="24">
        <v>45048</v>
      </c>
    </row>
    <row r="920" spans="1:20" x14ac:dyDescent="0.25">
      <c r="A920" t="s">
        <v>787</v>
      </c>
      <c r="B920" s="24">
        <v>44994</v>
      </c>
      <c r="C920" s="24">
        <v>44999</v>
      </c>
      <c r="D920" s="18">
        <v>60</v>
      </c>
      <c r="E920" s="26">
        <v>3692.28</v>
      </c>
      <c r="F920" s="19">
        <f t="shared" si="127"/>
        <v>45060</v>
      </c>
      <c r="G920" s="24">
        <v>45070</v>
      </c>
      <c r="H920" s="20">
        <f t="shared" si="128"/>
        <v>10</v>
      </c>
      <c r="I920" s="21">
        <f t="shared" si="129"/>
        <v>36922.800000000003</v>
      </c>
      <c r="J920" s="21">
        <f t="shared" si="130"/>
        <v>70</v>
      </c>
      <c r="K920" s="22">
        <f t="shared" si="131"/>
        <v>3622.28</v>
      </c>
      <c r="L920" s="21">
        <f t="shared" si="132"/>
        <v>76</v>
      </c>
      <c r="M920" s="21">
        <f t="shared" si="133"/>
        <v>71</v>
      </c>
      <c r="N920" s="21">
        <f t="shared" si="134"/>
        <v>280613.28000000003</v>
      </c>
      <c r="O920" s="23">
        <f t="shared" si="135"/>
        <v>262151.88</v>
      </c>
      <c r="P920" t="s">
        <v>23</v>
      </c>
      <c r="Q920" t="s">
        <v>24</v>
      </c>
      <c r="R920" t="s">
        <v>1939</v>
      </c>
      <c r="S920">
        <v>3617</v>
      </c>
      <c r="T920" s="24">
        <v>45070</v>
      </c>
    </row>
    <row r="921" spans="1:20" x14ac:dyDescent="0.25">
      <c r="A921" t="s">
        <v>788</v>
      </c>
      <c r="B921" s="24">
        <v>44985</v>
      </c>
      <c r="C921" s="24">
        <v>44998</v>
      </c>
      <c r="D921" s="18">
        <v>60</v>
      </c>
      <c r="E921">
        <v>145.05000000000001</v>
      </c>
      <c r="F921" s="19">
        <f t="shared" si="127"/>
        <v>45059</v>
      </c>
      <c r="G921" s="24">
        <v>45070</v>
      </c>
      <c r="H921" s="20">
        <f t="shared" si="128"/>
        <v>11</v>
      </c>
      <c r="I921" s="21">
        <f t="shared" si="129"/>
        <v>1595.5500000000002</v>
      </c>
      <c r="J921" s="21">
        <f t="shared" si="130"/>
        <v>71</v>
      </c>
      <c r="K921" s="22">
        <f t="shared" si="131"/>
        <v>74.050000000000011</v>
      </c>
      <c r="L921" s="21">
        <f t="shared" si="132"/>
        <v>85</v>
      </c>
      <c r="M921" s="21">
        <f t="shared" si="133"/>
        <v>72</v>
      </c>
      <c r="N921" s="21">
        <f t="shared" si="134"/>
        <v>12329.250000000002</v>
      </c>
      <c r="O921" s="23">
        <f t="shared" si="135"/>
        <v>10443.6</v>
      </c>
      <c r="P921" t="s">
        <v>23</v>
      </c>
      <c r="Q921" t="s">
        <v>24</v>
      </c>
      <c r="R921" t="s">
        <v>1939</v>
      </c>
      <c r="S921">
        <v>3617</v>
      </c>
      <c r="T921" s="24">
        <v>45070</v>
      </c>
    </row>
    <row r="922" spans="1:20" x14ac:dyDescent="0.25">
      <c r="A922" t="s">
        <v>789</v>
      </c>
      <c r="B922" s="24">
        <v>44994</v>
      </c>
      <c r="C922" s="24">
        <v>45006</v>
      </c>
      <c r="D922" s="18">
        <v>60</v>
      </c>
      <c r="E922" s="26">
        <v>3935.7</v>
      </c>
      <c r="F922" s="19">
        <f t="shared" si="127"/>
        <v>45067</v>
      </c>
      <c r="G922" s="24">
        <v>45069</v>
      </c>
      <c r="H922" s="20">
        <f t="shared" si="128"/>
        <v>2</v>
      </c>
      <c r="I922" s="21">
        <f t="shared" si="129"/>
        <v>7871.4</v>
      </c>
      <c r="J922" s="21">
        <f t="shared" si="130"/>
        <v>62</v>
      </c>
      <c r="K922" s="22">
        <f t="shared" si="131"/>
        <v>3873.7</v>
      </c>
      <c r="L922" s="21">
        <f t="shared" si="132"/>
        <v>75</v>
      </c>
      <c r="M922" s="21">
        <f t="shared" si="133"/>
        <v>63</v>
      </c>
      <c r="N922" s="21">
        <f t="shared" si="134"/>
        <v>295177.5</v>
      </c>
      <c r="O922" s="23">
        <f t="shared" si="135"/>
        <v>247949.09999999998</v>
      </c>
      <c r="P922" t="s">
        <v>23</v>
      </c>
      <c r="Q922" t="s">
        <v>24</v>
      </c>
      <c r="R922" t="s">
        <v>1939</v>
      </c>
      <c r="S922">
        <v>3554</v>
      </c>
      <c r="T922" s="24">
        <v>45069</v>
      </c>
    </row>
    <row r="923" spans="1:20" x14ac:dyDescent="0.25">
      <c r="A923" t="s">
        <v>790</v>
      </c>
      <c r="B923" s="24">
        <v>45023</v>
      </c>
      <c r="C923" s="24">
        <v>45033</v>
      </c>
      <c r="D923" s="18">
        <v>60</v>
      </c>
      <c r="E923" s="26">
        <v>4253.9799999999996</v>
      </c>
      <c r="F923" s="19">
        <f t="shared" si="127"/>
        <v>45094</v>
      </c>
      <c r="G923" s="24">
        <v>45105</v>
      </c>
      <c r="H923" s="20">
        <f t="shared" si="128"/>
        <v>11</v>
      </c>
      <c r="I923" s="21">
        <f t="shared" si="129"/>
        <v>46793.78</v>
      </c>
      <c r="J923" s="21">
        <f t="shared" si="130"/>
        <v>71</v>
      </c>
      <c r="K923" s="22">
        <f t="shared" si="131"/>
        <v>4182.9799999999996</v>
      </c>
      <c r="L923" s="21">
        <f t="shared" si="132"/>
        <v>82</v>
      </c>
      <c r="M923" s="21">
        <f t="shared" si="133"/>
        <v>72</v>
      </c>
      <c r="N923" s="21">
        <f t="shared" si="134"/>
        <v>348826.36</v>
      </c>
      <c r="O923" s="23">
        <f t="shared" si="135"/>
        <v>306286.55999999994</v>
      </c>
      <c r="P923" t="s">
        <v>23</v>
      </c>
      <c r="Q923" t="s">
        <v>24</v>
      </c>
      <c r="R923" t="s">
        <v>1939</v>
      </c>
      <c r="S923">
        <v>4338</v>
      </c>
      <c r="T923" s="24">
        <v>45105</v>
      </c>
    </row>
    <row r="924" spans="1:20" x14ac:dyDescent="0.25">
      <c r="A924" t="s">
        <v>791</v>
      </c>
      <c r="B924" s="24">
        <v>45023</v>
      </c>
      <c r="C924" s="24">
        <v>45035</v>
      </c>
      <c r="D924" s="18">
        <v>60</v>
      </c>
      <c r="E924">
        <v>299.47000000000003</v>
      </c>
      <c r="F924" s="19">
        <f t="shared" si="127"/>
        <v>45096</v>
      </c>
      <c r="G924" s="24">
        <v>45105</v>
      </c>
      <c r="H924" s="20">
        <f t="shared" si="128"/>
        <v>9</v>
      </c>
      <c r="I924" s="21">
        <f t="shared" si="129"/>
        <v>2695.2300000000005</v>
      </c>
      <c r="J924" s="21">
        <f t="shared" si="130"/>
        <v>69</v>
      </c>
      <c r="K924" s="22">
        <f t="shared" si="131"/>
        <v>230.47000000000003</v>
      </c>
      <c r="L924" s="21">
        <f t="shared" si="132"/>
        <v>82</v>
      </c>
      <c r="M924" s="21">
        <f t="shared" si="133"/>
        <v>70</v>
      </c>
      <c r="N924" s="21">
        <f t="shared" si="134"/>
        <v>24556.54</v>
      </c>
      <c r="O924" s="23">
        <f t="shared" si="135"/>
        <v>20962.900000000001</v>
      </c>
      <c r="P924" t="s">
        <v>23</v>
      </c>
      <c r="Q924" t="s">
        <v>24</v>
      </c>
      <c r="R924" t="s">
        <v>1939</v>
      </c>
      <c r="S924">
        <v>4338</v>
      </c>
      <c r="T924" s="24">
        <v>45105</v>
      </c>
    </row>
    <row r="925" spans="1:20" x14ac:dyDescent="0.25">
      <c r="A925" t="s">
        <v>792</v>
      </c>
      <c r="B925" s="24">
        <v>45023</v>
      </c>
      <c r="C925" s="24">
        <v>45037</v>
      </c>
      <c r="D925" s="18">
        <v>60</v>
      </c>
      <c r="E925" s="26">
        <v>4758.5</v>
      </c>
      <c r="F925" s="19">
        <f t="shared" si="127"/>
        <v>45098</v>
      </c>
      <c r="G925" s="24">
        <v>45105</v>
      </c>
      <c r="H925" s="20">
        <f t="shared" si="128"/>
        <v>7</v>
      </c>
      <c r="I925" s="21">
        <f t="shared" si="129"/>
        <v>33309.5</v>
      </c>
      <c r="J925" s="21">
        <f t="shared" si="130"/>
        <v>67</v>
      </c>
      <c r="K925" s="22">
        <f t="shared" si="131"/>
        <v>4691.5</v>
      </c>
      <c r="L925" s="21">
        <f t="shared" si="132"/>
        <v>82</v>
      </c>
      <c r="M925" s="21">
        <f t="shared" si="133"/>
        <v>68</v>
      </c>
      <c r="N925" s="21">
        <f t="shared" si="134"/>
        <v>390197</v>
      </c>
      <c r="O925" s="23">
        <f t="shared" si="135"/>
        <v>323578</v>
      </c>
      <c r="P925" t="s">
        <v>23</v>
      </c>
      <c r="Q925" t="s">
        <v>24</v>
      </c>
      <c r="R925" t="s">
        <v>1939</v>
      </c>
      <c r="S925">
        <v>4270</v>
      </c>
      <c r="T925" s="24">
        <v>45105</v>
      </c>
    </row>
    <row r="926" spans="1:20" x14ac:dyDescent="0.25">
      <c r="A926" t="s">
        <v>135</v>
      </c>
      <c r="B926" s="24">
        <v>44957</v>
      </c>
      <c r="C926" s="24">
        <v>44962</v>
      </c>
      <c r="D926" s="18">
        <v>60</v>
      </c>
      <c r="E926">
        <v>72.55</v>
      </c>
      <c r="F926" s="19">
        <f t="shared" si="127"/>
        <v>45021</v>
      </c>
      <c r="G926" s="24">
        <v>45019</v>
      </c>
      <c r="H926" s="20">
        <f t="shared" si="128"/>
        <v>-2</v>
      </c>
      <c r="I926" s="21">
        <f t="shared" si="129"/>
        <v>-145.1</v>
      </c>
      <c r="J926" s="21">
        <f t="shared" si="130"/>
        <v>58</v>
      </c>
      <c r="K926" s="22">
        <f t="shared" si="131"/>
        <v>14.549999999999997</v>
      </c>
      <c r="L926" s="21">
        <f t="shared" si="132"/>
        <v>62</v>
      </c>
      <c r="M926" s="21">
        <f t="shared" si="133"/>
        <v>57</v>
      </c>
      <c r="N926" s="21">
        <f t="shared" si="134"/>
        <v>4498.0999999999995</v>
      </c>
      <c r="O926" s="23">
        <f t="shared" si="135"/>
        <v>4135.3499999999995</v>
      </c>
      <c r="P926" t="s">
        <v>23</v>
      </c>
      <c r="Q926" t="s">
        <v>24</v>
      </c>
      <c r="R926" t="s">
        <v>1940</v>
      </c>
      <c r="S926">
        <v>2414</v>
      </c>
      <c r="T926" s="24">
        <v>45019</v>
      </c>
    </row>
    <row r="927" spans="1:20" x14ac:dyDescent="0.25">
      <c r="A927" t="s">
        <v>136</v>
      </c>
      <c r="B927" s="24">
        <v>44985</v>
      </c>
      <c r="C927" s="24">
        <v>44989</v>
      </c>
      <c r="D927" s="18">
        <v>60</v>
      </c>
      <c r="E927">
        <v>126.8</v>
      </c>
      <c r="F927" s="19">
        <f t="shared" si="127"/>
        <v>45050</v>
      </c>
      <c r="G927" s="24">
        <v>45019</v>
      </c>
      <c r="H927" s="20">
        <f t="shared" si="128"/>
        <v>-31</v>
      </c>
      <c r="I927" s="21">
        <f t="shared" si="129"/>
        <v>-3930.7999999999997</v>
      </c>
      <c r="J927" s="21">
        <f t="shared" si="130"/>
        <v>29</v>
      </c>
      <c r="K927" s="22">
        <f t="shared" si="131"/>
        <v>97.8</v>
      </c>
      <c r="L927" s="21">
        <f t="shared" si="132"/>
        <v>34</v>
      </c>
      <c r="M927" s="21">
        <f t="shared" si="133"/>
        <v>30</v>
      </c>
      <c r="N927" s="21">
        <f t="shared" si="134"/>
        <v>4311.2</v>
      </c>
      <c r="O927" s="23">
        <f t="shared" si="135"/>
        <v>3804</v>
      </c>
      <c r="P927" t="s">
        <v>23</v>
      </c>
      <c r="Q927" t="s">
        <v>24</v>
      </c>
      <c r="R927" t="s">
        <v>1940</v>
      </c>
      <c r="S927">
        <v>2416</v>
      </c>
      <c r="T927" s="24">
        <v>45019</v>
      </c>
    </row>
    <row r="928" spans="1:20" x14ac:dyDescent="0.25">
      <c r="A928" t="s">
        <v>793</v>
      </c>
      <c r="B928" s="24">
        <v>44950</v>
      </c>
      <c r="C928" s="24">
        <v>44956</v>
      </c>
      <c r="D928" s="18">
        <v>60</v>
      </c>
      <c r="E928">
        <v>57.45</v>
      </c>
      <c r="F928" s="19">
        <f t="shared" si="127"/>
        <v>45015</v>
      </c>
      <c r="G928" s="24">
        <v>45023</v>
      </c>
      <c r="H928" s="20">
        <f t="shared" si="128"/>
        <v>8</v>
      </c>
      <c r="I928" s="21">
        <f t="shared" si="129"/>
        <v>459.6</v>
      </c>
      <c r="J928" s="21">
        <f t="shared" si="130"/>
        <v>67</v>
      </c>
      <c r="K928" s="22">
        <f t="shared" si="131"/>
        <v>-9.5499999999999972</v>
      </c>
      <c r="L928" s="21">
        <f t="shared" si="132"/>
        <v>73</v>
      </c>
      <c r="M928" s="21">
        <f t="shared" si="133"/>
        <v>67</v>
      </c>
      <c r="N928" s="21">
        <f t="shared" si="134"/>
        <v>4193.8500000000004</v>
      </c>
      <c r="O928" s="23">
        <f t="shared" si="135"/>
        <v>3849.15</v>
      </c>
      <c r="P928" t="s">
        <v>23</v>
      </c>
      <c r="Q928" t="s">
        <v>24</v>
      </c>
      <c r="R928" t="s">
        <v>1941</v>
      </c>
      <c r="S928">
        <v>2569</v>
      </c>
      <c r="T928" s="24">
        <v>45023</v>
      </c>
    </row>
    <row r="929" spans="1:20" x14ac:dyDescent="0.25">
      <c r="A929" t="s">
        <v>794</v>
      </c>
      <c r="B929" s="24">
        <v>44946</v>
      </c>
      <c r="C929" s="24">
        <v>44970</v>
      </c>
      <c r="D929" s="18">
        <v>60</v>
      </c>
      <c r="E929" s="26">
        <v>2880</v>
      </c>
      <c r="F929" s="19">
        <f t="shared" si="127"/>
        <v>45029</v>
      </c>
      <c r="G929" s="24">
        <v>45051</v>
      </c>
      <c r="H929" s="20">
        <f t="shared" si="128"/>
        <v>22</v>
      </c>
      <c r="I929" s="21">
        <f t="shared" si="129"/>
        <v>63360</v>
      </c>
      <c r="J929" s="21">
        <f t="shared" si="130"/>
        <v>82</v>
      </c>
      <c r="K929" s="22">
        <f t="shared" si="131"/>
        <v>2798</v>
      </c>
      <c r="L929" s="21">
        <f t="shared" si="132"/>
        <v>105</v>
      </c>
      <c r="M929" s="21">
        <f t="shared" si="133"/>
        <v>81</v>
      </c>
      <c r="N929" s="21">
        <f t="shared" si="134"/>
        <v>302400</v>
      </c>
      <c r="O929" s="23">
        <f t="shared" si="135"/>
        <v>233280</v>
      </c>
      <c r="P929" t="s">
        <v>23</v>
      </c>
      <c r="Q929" t="s">
        <v>24</v>
      </c>
      <c r="R929" t="s">
        <v>1942</v>
      </c>
      <c r="S929">
        <v>3334</v>
      </c>
      <c r="T929" s="24">
        <v>45051</v>
      </c>
    </row>
    <row r="930" spans="1:20" x14ac:dyDescent="0.25">
      <c r="A930" t="s">
        <v>795</v>
      </c>
      <c r="B930" s="24">
        <v>44946</v>
      </c>
      <c r="C930" s="24">
        <v>44970</v>
      </c>
      <c r="D930" s="18">
        <v>60</v>
      </c>
      <c r="E930" s="26">
        <v>7274.04</v>
      </c>
      <c r="F930" s="19">
        <f t="shared" si="127"/>
        <v>45029</v>
      </c>
      <c r="G930" s="24">
        <v>45051</v>
      </c>
      <c r="H930" s="20">
        <f t="shared" si="128"/>
        <v>22</v>
      </c>
      <c r="I930" s="21">
        <f t="shared" si="129"/>
        <v>160028.88</v>
      </c>
      <c r="J930" s="21">
        <f t="shared" si="130"/>
        <v>82</v>
      </c>
      <c r="K930" s="22">
        <f t="shared" si="131"/>
        <v>7192.04</v>
      </c>
      <c r="L930" s="21">
        <f t="shared" si="132"/>
        <v>105</v>
      </c>
      <c r="M930" s="21">
        <f t="shared" si="133"/>
        <v>81</v>
      </c>
      <c r="N930" s="21">
        <f t="shared" si="134"/>
        <v>763774.2</v>
      </c>
      <c r="O930" s="23">
        <f t="shared" si="135"/>
        <v>589197.24</v>
      </c>
      <c r="P930" t="s">
        <v>23</v>
      </c>
      <c r="Q930" t="s">
        <v>24</v>
      </c>
      <c r="R930" t="s">
        <v>1942</v>
      </c>
      <c r="S930">
        <v>3334</v>
      </c>
      <c r="T930" s="24">
        <v>45051</v>
      </c>
    </row>
    <row r="931" spans="1:20" x14ac:dyDescent="0.25">
      <c r="A931" t="s">
        <v>796</v>
      </c>
      <c r="B931" s="24">
        <v>44953</v>
      </c>
      <c r="C931" s="24">
        <v>44974</v>
      </c>
      <c r="D931" s="18">
        <v>60</v>
      </c>
      <c r="E931" s="26">
        <v>1023.6</v>
      </c>
      <c r="F931" s="19">
        <f t="shared" si="127"/>
        <v>45033</v>
      </c>
      <c r="G931" s="24">
        <v>45051</v>
      </c>
      <c r="H931" s="20">
        <f t="shared" si="128"/>
        <v>18</v>
      </c>
      <c r="I931" s="21">
        <f t="shared" si="129"/>
        <v>18424.8</v>
      </c>
      <c r="J931" s="21">
        <f t="shared" si="130"/>
        <v>78</v>
      </c>
      <c r="K931" s="22">
        <f t="shared" si="131"/>
        <v>945.6</v>
      </c>
      <c r="L931" s="21">
        <f t="shared" si="132"/>
        <v>98</v>
      </c>
      <c r="M931" s="21">
        <f t="shared" si="133"/>
        <v>77</v>
      </c>
      <c r="N931" s="21">
        <f t="shared" si="134"/>
        <v>100312.8</v>
      </c>
      <c r="O931" s="23">
        <f t="shared" si="135"/>
        <v>78817.2</v>
      </c>
      <c r="P931" t="s">
        <v>23</v>
      </c>
      <c r="Q931" t="s">
        <v>24</v>
      </c>
      <c r="R931" t="s">
        <v>1942</v>
      </c>
      <c r="S931">
        <v>3334</v>
      </c>
      <c r="T931" s="24">
        <v>45051</v>
      </c>
    </row>
    <row r="932" spans="1:20" x14ac:dyDescent="0.25">
      <c r="A932" t="s">
        <v>797</v>
      </c>
      <c r="B932" s="24">
        <v>44953</v>
      </c>
      <c r="C932" s="24">
        <v>44974</v>
      </c>
      <c r="D932" s="18">
        <v>60</v>
      </c>
      <c r="E932">
        <v>948</v>
      </c>
      <c r="F932" s="19">
        <f t="shared" si="127"/>
        <v>45033</v>
      </c>
      <c r="G932" s="24">
        <v>45051</v>
      </c>
      <c r="H932" s="20">
        <f t="shared" si="128"/>
        <v>18</v>
      </c>
      <c r="I932" s="21">
        <f t="shared" si="129"/>
        <v>17064</v>
      </c>
      <c r="J932" s="21">
        <f t="shared" si="130"/>
        <v>78</v>
      </c>
      <c r="K932" s="22">
        <f t="shared" si="131"/>
        <v>870</v>
      </c>
      <c r="L932" s="21">
        <f t="shared" si="132"/>
        <v>98</v>
      </c>
      <c r="M932" s="21">
        <f t="shared" si="133"/>
        <v>77</v>
      </c>
      <c r="N932" s="21">
        <f t="shared" si="134"/>
        <v>92904</v>
      </c>
      <c r="O932" s="23">
        <f t="shared" si="135"/>
        <v>72996</v>
      </c>
      <c r="P932" t="s">
        <v>23</v>
      </c>
      <c r="Q932" t="s">
        <v>24</v>
      </c>
      <c r="R932" t="s">
        <v>1942</v>
      </c>
      <c r="S932">
        <v>3334</v>
      </c>
      <c r="T932" s="24">
        <v>45051</v>
      </c>
    </row>
    <row r="933" spans="1:20" x14ac:dyDescent="0.25">
      <c r="A933" t="s">
        <v>798</v>
      </c>
      <c r="B933" s="24">
        <v>44967</v>
      </c>
      <c r="C933" s="24">
        <v>44978</v>
      </c>
      <c r="D933" s="18">
        <v>60</v>
      </c>
      <c r="E933">
        <v>208</v>
      </c>
      <c r="F933" s="19">
        <f t="shared" si="127"/>
        <v>45037</v>
      </c>
      <c r="G933" s="24">
        <v>45051</v>
      </c>
      <c r="H933" s="20">
        <f t="shared" si="128"/>
        <v>14</v>
      </c>
      <c r="I933" s="21">
        <f t="shared" si="129"/>
        <v>2912</v>
      </c>
      <c r="J933" s="21">
        <f t="shared" si="130"/>
        <v>74</v>
      </c>
      <c r="K933" s="22">
        <f t="shared" si="131"/>
        <v>134</v>
      </c>
      <c r="L933" s="21">
        <f t="shared" si="132"/>
        <v>84</v>
      </c>
      <c r="M933" s="21">
        <f t="shared" si="133"/>
        <v>73</v>
      </c>
      <c r="N933" s="21">
        <f t="shared" si="134"/>
        <v>17472</v>
      </c>
      <c r="O933" s="23">
        <f t="shared" si="135"/>
        <v>15184</v>
      </c>
      <c r="P933" t="s">
        <v>23</v>
      </c>
      <c r="Q933" t="s">
        <v>24</v>
      </c>
      <c r="R933" t="s">
        <v>1942</v>
      </c>
      <c r="S933">
        <v>3334</v>
      </c>
      <c r="T933" s="24">
        <v>45051</v>
      </c>
    </row>
    <row r="934" spans="1:20" x14ac:dyDescent="0.25">
      <c r="A934" t="s">
        <v>799</v>
      </c>
      <c r="B934" s="24">
        <v>44967</v>
      </c>
      <c r="C934" s="24">
        <v>44978</v>
      </c>
      <c r="D934" s="18">
        <v>60</v>
      </c>
      <c r="E934">
        <v>340</v>
      </c>
      <c r="F934" s="19">
        <f t="shared" si="127"/>
        <v>45037</v>
      </c>
      <c r="G934" s="24">
        <v>45051</v>
      </c>
      <c r="H934" s="20">
        <f t="shared" si="128"/>
        <v>14</v>
      </c>
      <c r="I934" s="21">
        <f t="shared" si="129"/>
        <v>4760</v>
      </c>
      <c r="J934" s="21">
        <f t="shared" si="130"/>
        <v>74</v>
      </c>
      <c r="K934" s="22">
        <f t="shared" si="131"/>
        <v>266</v>
      </c>
      <c r="L934" s="21">
        <f t="shared" si="132"/>
        <v>84</v>
      </c>
      <c r="M934" s="21">
        <f t="shared" si="133"/>
        <v>73</v>
      </c>
      <c r="N934" s="21">
        <f t="shared" si="134"/>
        <v>28560</v>
      </c>
      <c r="O934" s="23">
        <f t="shared" si="135"/>
        <v>24820</v>
      </c>
      <c r="P934" t="s">
        <v>23</v>
      </c>
      <c r="Q934" t="s">
        <v>24</v>
      </c>
      <c r="R934" t="s">
        <v>1942</v>
      </c>
      <c r="S934">
        <v>3334</v>
      </c>
      <c r="T934" s="24">
        <v>45051</v>
      </c>
    </row>
    <row r="935" spans="1:20" x14ac:dyDescent="0.25">
      <c r="A935" t="s">
        <v>800</v>
      </c>
      <c r="B935" s="24">
        <v>44967</v>
      </c>
      <c r="C935" s="24">
        <v>44978</v>
      </c>
      <c r="D935" s="18">
        <v>60</v>
      </c>
      <c r="E935" s="26">
        <v>1896</v>
      </c>
      <c r="F935" s="19">
        <f t="shared" si="127"/>
        <v>45037</v>
      </c>
      <c r="G935" s="24">
        <v>45051</v>
      </c>
      <c r="H935" s="20">
        <f t="shared" si="128"/>
        <v>14</v>
      </c>
      <c r="I935" s="21">
        <f t="shared" si="129"/>
        <v>26544</v>
      </c>
      <c r="J935" s="21">
        <f t="shared" si="130"/>
        <v>74</v>
      </c>
      <c r="K935" s="22">
        <f t="shared" si="131"/>
        <v>1822</v>
      </c>
      <c r="L935" s="21">
        <f t="shared" si="132"/>
        <v>84</v>
      </c>
      <c r="M935" s="21">
        <f t="shared" si="133"/>
        <v>73</v>
      </c>
      <c r="N935" s="21">
        <f t="shared" si="134"/>
        <v>159264</v>
      </c>
      <c r="O935" s="23">
        <f t="shared" si="135"/>
        <v>138408</v>
      </c>
      <c r="P935" t="s">
        <v>23</v>
      </c>
      <c r="Q935" t="s">
        <v>24</v>
      </c>
      <c r="R935" t="s">
        <v>1942</v>
      </c>
      <c r="S935">
        <v>3334</v>
      </c>
      <c r="T935" s="24">
        <v>45051</v>
      </c>
    </row>
    <row r="936" spans="1:20" x14ac:dyDescent="0.25">
      <c r="A936" t="s">
        <v>801</v>
      </c>
      <c r="B936" s="24">
        <v>44967</v>
      </c>
      <c r="C936" s="24">
        <v>44978</v>
      </c>
      <c r="D936" s="18">
        <v>60</v>
      </c>
      <c r="E936" s="26">
        <v>1460.4</v>
      </c>
      <c r="F936" s="19">
        <f t="shared" si="127"/>
        <v>45037</v>
      </c>
      <c r="G936" s="24">
        <v>45051</v>
      </c>
      <c r="H936" s="20">
        <f t="shared" si="128"/>
        <v>14</v>
      </c>
      <c r="I936" s="21">
        <f t="shared" si="129"/>
        <v>20445.600000000002</v>
      </c>
      <c r="J936" s="21">
        <f t="shared" si="130"/>
        <v>74</v>
      </c>
      <c r="K936" s="22">
        <f t="shared" si="131"/>
        <v>1386.4</v>
      </c>
      <c r="L936" s="21">
        <f t="shared" si="132"/>
        <v>84</v>
      </c>
      <c r="M936" s="21">
        <f t="shared" si="133"/>
        <v>73</v>
      </c>
      <c r="N936" s="21">
        <f t="shared" si="134"/>
        <v>122673.60000000001</v>
      </c>
      <c r="O936" s="23">
        <f t="shared" si="135"/>
        <v>106609.20000000001</v>
      </c>
      <c r="P936" t="s">
        <v>23</v>
      </c>
      <c r="Q936" t="s">
        <v>24</v>
      </c>
      <c r="R936" t="s">
        <v>1942</v>
      </c>
      <c r="S936">
        <v>3334</v>
      </c>
      <c r="T936" s="24">
        <v>45051</v>
      </c>
    </row>
    <row r="937" spans="1:20" x14ac:dyDescent="0.25">
      <c r="A937" t="s">
        <v>802</v>
      </c>
      <c r="B937" s="24">
        <v>44981</v>
      </c>
      <c r="C937" s="24">
        <v>44994</v>
      </c>
      <c r="D937" s="18">
        <v>60</v>
      </c>
      <c r="E937">
        <v>240</v>
      </c>
      <c r="F937" s="19">
        <f t="shared" si="127"/>
        <v>45055</v>
      </c>
      <c r="G937" s="24">
        <v>45051</v>
      </c>
      <c r="H937" s="20">
        <f t="shared" si="128"/>
        <v>-4</v>
      </c>
      <c r="I937" s="21">
        <f t="shared" si="129"/>
        <v>-960</v>
      </c>
      <c r="J937" s="21">
        <f t="shared" si="130"/>
        <v>56</v>
      </c>
      <c r="K937" s="22">
        <f t="shared" si="131"/>
        <v>184</v>
      </c>
      <c r="L937" s="21">
        <f t="shared" si="132"/>
        <v>70</v>
      </c>
      <c r="M937" s="21">
        <f t="shared" si="133"/>
        <v>57</v>
      </c>
      <c r="N937" s="21">
        <f t="shared" si="134"/>
        <v>16800</v>
      </c>
      <c r="O937" s="23">
        <f t="shared" si="135"/>
        <v>13680</v>
      </c>
      <c r="P937" t="s">
        <v>23</v>
      </c>
      <c r="Q937" t="s">
        <v>24</v>
      </c>
      <c r="R937" t="s">
        <v>1942</v>
      </c>
      <c r="S937">
        <v>3334</v>
      </c>
      <c r="T937" s="24">
        <v>45051</v>
      </c>
    </row>
    <row r="938" spans="1:20" x14ac:dyDescent="0.25">
      <c r="A938" t="s">
        <v>803</v>
      </c>
      <c r="B938" s="24">
        <v>44981</v>
      </c>
      <c r="C938" s="24">
        <v>44989</v>
      </c>
      <c r="D938" s="18">
        <v>60</v>
      </c>
      <c r="E938">
        <v>378</v>
      </c>
      <c r="F938" s="19">
        <f t="shared" si="127"/>
        <v>45050</v>
      </c>
      <c r="G938" s="24">
        <v>45051</v>
      </c>
      <c r="H938" s="20">
        <f t="shared" si="128"/>
        <v>1</v>
      </c>
      <c r="I938" s="21">
        <f t="shared" si="129"/>
        <v>378</v>
      </c>
      <c r="J938" s="21">
        <f t="shared" si="130"/>
        <v>61</v>
      </c>
      <c r="K938" s="22">
        <f t="shared" si="131"/>
        <v>317</v>
      </c>
      <c r="L938" s="21">
        <f t="shared" si="132"/>
        <v>70</v>
      </c>
      <c r="M938" s="21">
        <f t="shared" si="133"/>
        <v>62</v>
      </c>
      <c r="N938" s="21">
        <f t="shared" si="134"/>
        <v>26460</v>
      </c>
      <c r="O938" s="23">
        <f t="shared" si="135"/>
        <v>23436</v>
      </c>
      <c r="P938" t="s">
        <v>23</v>
      </c>
      <c r="Q938" t="s">
        <v>24</v>
      </c>
      <c r="R938" t="s">
        <v>1942</v>
      </c>
      <c r="S938">
        <v>3334</v>
      </c>
      <c r="T938" s="24">
        <v>45051</v>
      </c>
    </row>
    <row r="939" spans="1:20" x14ac:dyDescent="0.25">
      <c r="A939" t="s">
        <v>804</v>
      </c>
      <c r="B939" s="24">
        <v>44981</v>
      </c>
      <c r="C939" s="24">
        <v>44989</v>
      </c>
      <c r="D939" s="18">
        <v>60</v>
      </c>
      <c r="E939">
        <v>192</v>
      </c>
      <c r="F939" s="19">
        <f t="shared" si="127"/>
        <v>45050</v>
      </c>
      <c r="G939" s="24">
        <v>45051</v>
      </c>
      <c r="H939" s="20">
        <f t="shared" si="128"/>
        <v>1</v>
      </c>
      <c r="I939" s="21">
        <f t="shared" si="129"/>
        <v>192</v>
      </c>
      <c r="J939" s="21">
        <f t="shared" si="130"/>
        <v>61</v>
      </c>
      <c r="K939" s="22">
        <f t="shared" si="131"/>
        <v>131</v>
      </c>
      <c r="L939" s="21">
        <f t="shared" si="132"/>
        <v>70</v>
      </c>
      <c r="M939" s="21">
        <f t="shared" si="133"/>
        <v>62</v>
      </c>
      <c r="N939" s="21">
        <f t="shared" si="134"/>
        <v>13440</v>
      </c>
      <c r="O939" s="23">
        <f t="shared" si="135"/>
        <v>11904</v>
      </c>
      <c r="P939" t="s">
        <v>23</v>
      </c>
      <c r="Q939" t="s">
        <v>24</v>
      </c>
      <c r="R939" t="s">
        <v>1942</v>
      </c>
      <c r="S939">
        <v>3334</v>
      </c>
      <c r="T939" s="24">
        <v>45051</v>
      </c>
    </row>
    <row r="940" spans="1:20" x14ac:dyDescent="0.25">
      <c r="A940" t="s">
        <v>805</v>
      </c>
      <c r="B940" s="24">
        <v>44981</v>
      </c>
      <c r="C940" s="24">
        <v>44994</v>
      </c>
      <c r="D940" s="18">
        <v>60</v>
      </c>
      <c r="E940">
        <v>240</v>
      </c>
      <c r="F940" s="19">
        <f t="shared" si="127"/>
        <v>45055</v>
      </c>
      <c r="G940" s="24">
        <v>45051</v>
      </c>
      <c r="H940" s="20">
        <f t="shared" si="128"/>
        <v>-4</v>
      </c>
      <c r="I940" s="21">
        <f t="shared" si="129"/>
        <v>-960</v>
      </c>
      <c r="J940" s="21">
        <f t="shared" si="130"/>
        <v>56</v>
      </c>
      <c r="K940" s="22">
        <f t="shared" si="131"/>
        <v>184</v>
      </c>
      <c r="L940" s="21">
        <f t="shared" si="132"/>
        <v>70</v>
      </c>
      <c r="M940" s="21">
        <f t="shared" si="133"/>
        <v>57</v>
      </c>
      <c r="N940" s="21">
        <f t="shared" si="134"/>
        <v>16800</v>
      </c>
      <c r="O940" s="23">
        <f t="shared" si="135"/>
        <v>13680</v>
      </c>
      <c r="P940" t="s">
        <v>23</v>
      </c>
      <c r="Q940" t="s">
        <v>24</v>
      </c>
      <c r="R940" t="s">
        <v>1942</v>
      </c>
      <c r="S940">
        <v>3334</v>
      </c>
      <c r="T940" s="24">
        <v>45051</v>
      </c>
    </row>
    <row r="941" spans="1:20" x14ac:dyDescent="0.25">
      <c r="A941" t="s">
        <v>806</v>
      </c>
      <c r="B941" s="24">
        <v>44963</v>
      </c>
      <c r="C941" s="24">
        <v>44973</v>
      </c>
      <c r="D941" s="18">
        <v>60</v>
      </c>
      <c r="E941" s="26">
        <v>1955.94</v>
      </c>
      <c r="F941" s="19">
        <f t="shared" si="127"/>
        <v>45032</v>
      </c>
      <c r="G941" s="24">
        <v>45048</v>
      </c>
      <c r="H941" s="20">
        <f t="shared" si="128"/>
        <v>16</v>
      </c>
      <c r="I941" s="21">
        <f t="shared" si="129"/>
        <v>31295.040000000001</v>
      </c>
      <c r="J941" s="21">
        <f t="shared" si="130"/>
        <v>76</v>
      </c>
      <c r="K941" s="22">
        <f t="shared" si="131"/>
        <v>1879.94</v>
      </c>
      <c r="L941" s="21">
        <f t="shared" si="132"/>
        <v>85</v>
      </c>
      <c r="M941" s="21">
        <f t="shared" si="133"/>
        <v>75</v>
      </c>
      <c r="N941" s="21">
        <f t="shared" si="134"/>
        <v>166254.9</v>
      </c>
      <c r="O941" s="23">
        <f t="shared" si="135"/>
        <v>146695.5</v>
      </c>
      <c r="P941" t="s">
        <v>23</v>
      </c>
      <c r="Q941" t="s">
        <v>24</v>
      </c>
      <c r="R941" t="s">
        <v>1943</v>
      </c>
      <c r="S941">
        <v>3084</v>
      </c>
      <c r="T941" s="24">
        <v>45048</v>
      </c>
    </row>
    <row r="942" spans="1:20" x14ac:dyDescent="0.25">
      <c r="A942" t="s">
        <v>807</v>
      </c>
      <c r="B942" s="24">
        <v>44963</v>
      </c>
      <c r="C942" s="24">
        <v>44973</v>
      </c>
      <c r="D942" s="18">
        <v>60</v>
      </c>
      <c r="E942" s="26">
        <v>2627.8</v>
      </c>
      <c r="F942" s="19">
        <f t="shared" si="127"/>
        <v>45032</v>
      </c>
      <c r="G942" s="24">
        <v>45048</v>
      </c>
      <c r="H942" s="20">
        <f t="shared" si="128"/>
        <v>16</v>
      </c>
      <c r="I942" s="21">
        <f t="shared" si="129"/>
        <v>42044.800000000003</v>
      </c>
      <c r="J942" s="21">
        <f t="shared" si="130"/>
        <v>76</v>
      </c>
      <c r="K942" s="22">
        <f t="shared" si="131"/>
        <v>2551.8000000000002</v>
      </c>
      <c r="L942" s="21">
        <f t="shared" si="132"/>
        <v>85</v>
      </c>
      <c r="M942" s="21">
        <f t="shared" si="133"/>
        <v>75</v>
      </c>
      <c r="N942" s="21">
        <f t="shared" si="134"/>
        <v>223363.00000000003</v>
      </c>
      <c r="O942" s="23">
        <f t="shared" si="135"/>
        <v>197085</v>
      </c>
      <c r="P942" t="s">
        <v>23</v>
      </c>
      <c r="Q942" t="s">
        <v>24</v>
      </c>
      <c r="R942" t="s">
        <v>1943</v>
      </c>
      <c r="S942">
        <v>2942</v>
      </c>
      <c r="T942" s="24">
        <v>45048</v>
      </c>
    </row>
    <row r="943" spans="1:20" x14ac:dyDescent="0.25">
      <c r="A943" t="s">
        <v>808</v>
      </c>
      <c r="B943" s="24">
        <v>44987</v>
      </c>
      <c r="C943" s="24">
        <v>44998</v>
      </c>
      <c r="D943" s="18">
        <v>60</v>
      </c>
      <c r="E943" s="26">
        <v>2377.09</v>
      </c>
      <c r="F943" s="19">
        <f t="shared" si="127"/>
        <v>45059</v>
      </c>
      <c r="G943" s="24">
        <v>45070</v>
      </c>
      <c r="H943" s="20">
        <f t="shared" si="128"/>
        <v>11</v>
      </c>
      <c r="I943" s="21">
        <f t="shared" si="129"/>
        <v>26147.99</v>
      </c>
      <c r="J943" s="21">
        <f t="shared" si="130"/>
        <v>71</v>
      </c>
      <c r="K943" s="22">
        <f t="shared" si="131"/>
        <v>2306.09</v>
      </c>
      <c r="L943" s="21">
        <f t="shared" si="132"/>
        <v>83</v>
      </c>
      <c r="M943" s="21">
        <f t="shared" si="133"/>
        <v>72</v>
      </c>
      <c r="N943" s="21">
        <f t="shared" si="134"/>
        <v>197298.47</v>
      </c>
      <c r="O943" s="23">
        <f t="shared" si="135"/>
        <v>171150.48</v>
      </c>
      <c r="P943" t="s">
        <v>23</v>
      </c>
      <c r="Q943" t="s">
        <v>24</v>
      </c>
      <c r="R943" t="s">
        <v>1943</v>
      </c>
      <c r="S943">
        <v>3633</v>
      </c>
      <c r="T943" s="24">
        <v>45070</v>
      </c>
    </row>
    <row r="944" spans="1:20" x14ac:dyDescent="0.25">
      <c r="A944" t="s">
        <v>809</v>
      </c>
      <c r="B944" s="24">
        <v>44987</v>
      </c>
      <c r="C944" s="24">
        <v>45000</v>
      </c>
      <c r="D944" s="18">
        <v>60</v>
      </c>
      <c r="E944" s="26">
        <v>2545.1999999999998</v>
      </c>
      <c r="F944" s="19">
        <f t="shared" si="127"/>
        <v>45061</v>
      </c>
      <c r="G944" s="24">
        <v>45069</v>
      </c>
      <c r="H944" s="20">
        <f t="shared" si="128"/>
        <v>8</v>
      </c>
      <c r="I944" s="21">
        <f t="shared" si="129"/>
        <v>20361.599999999999</v>
      </c>
      <c r="J944" s="21">
        <f t="shared" si="130"/>
        <v>68</v>
      </c>
      <c r="K944" s="22">
        <f t="shared" si="131"/>
        <v>2477.1999999999998</v>
      </c>
      <c r="L944" s="21">
        <f t="shared" si="132"/>
        <v>82</v>
      </c>
      <c r="M944" s="21">
        <f t="shared" si="133"/>
        <v>69</v>
      </c>
      <c r="N944" s="21">
        <f t="shared" si="134"/>
        <v>208706.4</v>
      </c>
      <c r="O944" s="23">
        <f t="shared" si="135"/>
        <v>175618.8</v>
      </c>
      <c r="P944" t="s">
        <v>23</v>
      </c>
      <c r="Q944" t="s">
        <v>24</v>
      </c>
      <c r="R944" t="s">
        <v>1943</v>
      </c>
      <c r="S944">
        <v>3569</v>
      </c>
      <c r="T944" s="24">
        <v>45069</v>
      </c>
    </row>
    <row r="945" spans="1:20" x14ac:dyDescent="0.25">
      <c r="A945" t="s">
        <v>810</v>
      </c>
      <c r="B945" s="24">
        <v>45021</v>
      </c>
      <c r="C945" s="24">
        <v>45027</v>
      </c>
      <c r="D945" s="18">
        <v>60</v>
      </c>
      <c r="E945" s="26">
        <v>3246.43</v>
      </c>
      <c r="F945" s="19">
        <f t="shared" si="127"/>
        <v>45088</v>
      </c>
      <c r="G945" s="24">
        <v>45105</v>
      </c>
      <c r="H945" s="20">
        <f t="shared" si="128"/>
        <v>17</v>
      </c>
      <c r="I945" s="21">
        <f t="shared" si="129"/>
        <v>55189.31</v>
      </c>
      <c r="J945" s="21">
        <f t="shared" si="130"/>
        <v>77</v>
      </c>
      <c r="K945" s="22">
        <f t="shared" si="131"/>
        <v>3169.43</v>
      </c>
      <c r="L945" s="21">
        <f t="shared" si="132"/>
        <v>84</v>
      </c>
      <c r="M945" s="21">
        <f t="shared" si="133"/>
        <v>78</v>
      </c>
      <c r="N945" s="21">
        <f t="shared" si="134"/>
        <v>272700.12</v>
      </c>
      <c r="O945" s="23">
        <f t="shared" si="135"/>
        <v>253221.53999999998</v>
      </c>
      <c r="P945" t="s">
        <v>23</v>
      </c>
      <c r="Q945" t="s">
        <v>24</v>
      </c>
      <c r="R945" t="s">
        <v>1943</v>
      </c>
      <c r="S945">
        <v>4353</v>
      </c>
      <c r="T945" s="24">
        <v>45105</v>
      </c>
    </row>
    <row r="946" spans="1:20" x14ac:dyDescent="0.25">
      <c r="A946" t="s">
        <v>811</v>
      </c>
      <c r="B946" s="24">
        <v>45021</v>
      </c>
      <c r="C946" s="24">
        <v>45037</v>
      </c>
      <c r="D946" s="18">
        <v>60</v>
      </c>
      <c r="E946" s="26">
        <v>2925.7</v>
      </c>
      <c r="F946" s="19">
        <f t="shared" si="127"/>
        <v>45098</v>
      </c>
      <c r="G946" s="24">
        <v>45105</v>
      </c>
      <c r="H946" s="20">
        <f t="shared" si="128"/>
        <v>7</v>
      </c>
      <c r="I946" s="21">
        <f t="shared" si="129"/>
        <v>20479.899999999998</v>
      </c>
      <c r="J946" s="21">
        <f t="shared" si="130"/>
        <v>67</v>
      </c>
      <c r="K946" s="22">
        <f t="shared" si="131"/>
        <v>2858.7</v>
      </c>
      <c r="L946" s="21">
        <f t="shared" si="132"/>
        <v>84</v>
      </c>
      <c r="M946" s="21">
        <f t="shared" si="133"/>
        <v>68</v>
      </c>
      <c r="N946" s="21">
        <f t="shared" si="134"/>
        <v>245758.8</v>
      </c>
      <c r="O946" s="23">
        <f t="shared" si="135"/>
        <v>198947.59999999998</v>
      </c>
      <c r="P946" t="s">
        <v>23</v>
      </c>
      <c r="Q946" t="s">
        <v>24</v>
      </c>
      <c r="R946" t="s">
        <v>1943</v>
      </c>
      <c r="S946">
        <v>4285</v>
      </c>
      <c r="T946" s="24">
        <v>45105</v>
      </c>
    </row>
    <row r="947" spans="1:20" x14ac:dyDescent="0.25">
      <c r="A947" t="s">
        <v>812</v>
      </c>
      <c r="B947" s="24">
        <v>45027</v>
      </c>
      <c r="C947" s="24">
        <v>45028</v>
      </c>
      <c r="D947" s="18">
        <v>60</v>
      </c>
      <c r="E947" s="26">
        <v>1080</v>
      </c>
      <c r="F947" s="19">
        <f t="shared" si="127"/>
        <v>45089</v>
      </c>
      <c r="G947" s="24">
        <v>45033</v>
      </c>
      <c r="H947" s="20">
        <f t="shared" si="128"/>
        <v>-56</v>
      </c>
      <c r="I947" s="21">
        <f t="shared" si="129"/>
        <v>-60480</v>
      </c>
      <c r="J947" s="21">
        <f t="shared" si="130"/>
        <v>5</v>
      </c>
      <c r="K947" s="22">
        <f t="shared" si="131"/>
        <v>1075</v>
      </c>
      <c r="L947" s="21">
        <f t="shared" si="132"/>
        <v>6</v>
      </c>
      <c r="M947" s="21">
        <f t="shared" si="133"/>
        <v>5</v>
      </c>
      <c r="N947" s="21">
        <f t="shared" si="134"/>
        <v>6480</v>
      </c>
      <c r="O947" s="23">
        <f t="shared" si="135"/>
        <v>5400</v>
      </c>
      <c r="P947" t="s">
        <v>23</v>
      </c>
      <c r="Q947" t="s">
        <v>24</v>
      </c>
      <c r="R947" t="s">
        <v>1944</v>
      </c>
      <c r="S947">
        <v>2702</v>
      </c>
      <c r="T947" s="24">
        <v>45033</v>
      </c>
    </row>
    <row r="948" spans="1:20" x14ac:dyDescent="0.25">
      <c r="A948" t="s">
        <v>813</v>
      </c>
      <c r="B948" s="24">
        <v>45027</v>
      </c>
      <c r="C948" s="24">
        <v>45028</v>
      </c>
      <c r="D948" s="18">
        <v>60</v>
      </c>
      <c r="E948">
        <v>936</v>
      </c>
      <c r="F948" s="19">
        <f t="shared" si="127"/>
        <v>45089</v>
      </c>
      <c r="G948" s="24">
        <v>45050</v>
      </c>
      <c r="H948" s="20">
        <f t="shared" si="128"/>
        <v>-39</v>
      </c>
      <c r="I948" s="21">
        <f t="shared" si="129"/>
        <v>-36504</v>
      </c>
      <c r="J948" s="21">
        <f t="shared" si="130"/>
        <v>22</v>
      </c>
      <c r="K948" s="22">
        <f t="shared" si="131"/>
        <v>914</v>
      </c>
      <c r="L948" s="21">
        <f t="shared" si="132"/>
        <v>23</v>
      </c>
      <c r="M948" s="21">
        <f t="shared" si="133"/>
        <v>22</v>
      </c>
      <c r="N948" s="21">
        <f t="shared" si="134"/>
        <v>21528</v>
      </c>
      <c r="O948" s="23">
        <f t="shared" si="135"/>
        <v>20592</v>
      </c>
      <c r="P948" t="s">
        <v>23</v>
      </c>
      <c r="Q948" t="s">
        <v>24</v>
      </c>
      <c r="R948" t="s">
        <v>1944</v>
      </c>
      <c r="S948">
        <v>3182</v>
      </c>
      <c r="T948" s="24">
        <v>45050</v>
      </c>
    </row>
    <row r="949" spans="1:20" x14ac:dyDescent="0.25">
      <c r="A949" t="s">
        <v>814</v>
      </c>
      <c r="B949" s="24">
        <v>45033</v>
      </c>
      <c r="C949" s="24">
        <v>45033</v>
      </c>
      <c r="D949" s="18">
        <v>60</v>
      </c>
      <c r="E949" s="26">
        <v>1800</v>
      </c>
      <c r="F949" s="19">
        <f t="shared" si="127"/>
        <v>45094</v>
      </c>
      <c r="G949" s="24">
        <v>45072</v>
      </c>
      <c r="H949" s="20">
        <f t="shared" si="128"/>
        <v>-22</v>
      </c>
      <c r="I949" s="21">
        <f t="shared" si="129"/>
        <v>-39600</v>
      </c>
      <c r="J949" s="21">
        <f t="shared" si="130"/>
        <v>39</v>
      </c>
      <c r="K949" s="22">
        <f t="shared" si="131"/>
        <v>1761</v>
      </c>
      <c r="L949" s="21">
        <f t="shared" si="132"/>
        <v>39</v>
      </c>
      <c r="M949" s="21">
        <f t="shared" si="133"/>
        <v>39</v>
      </c>
      <c r="N949" s="21">
        <f t="shared" si="134"/>
        <v>70200</v>
      </c>
      <c r="O949" s="23">
        <f t="shared" si="135"/>
        <v>70200</v>
      </c>
      <c r="P949" t="s">
        <v>23</v>
      </c>
      <c r="Q949" t="s">
        <v>24</v>
      </c>
      <c r="R949" t="s">
        <v>1944</v>
      </c>
      <c r="S949">
        <v>3753</v>
      </c>
      <c r="T949" s="24">
        <v>45072</v>
      </c>
    </row>
    <row r="950" spans="1:20" x14ac:dyDescent="0.25">
      <c r="A950" t="s">
        <v>307</v>
      </c>
      <c r="B950" s="24">
        <v>45019</v>
      </c>
      <c r="C950" s="24">
        <v>45020</v>
      </c>
      <c r="D950" s="18">
        <v>60</v>
      </c>
      <c r="E950" s="26">
        <v>2800</v>
      </c>
      <c r="F950" s="19">
        <f t="shared" si="127"/>
        <v>45081</v>
      </c>
      <c r="G950" s="24">
        <v>45050</v>
      </c>
      <c r="H950" s="20">
        <f t="shared" si="128"/>
        <v>-31</v>
      </c>
      <c r="I950" s="21">
        <f t="shared" si="129"/>
        <v>-86800</v>
      </c>
      <c r="J950" s="21">
        <f t="shared" si="130"/>
        <v>30</v>
      </c>
      <c r="K950" s="22">
        <f t="shared" si="131"/>
        <v>2770</v>
      </c>
      <c r="L950" s="21">
        <f t="shared" si="132"/>
        <v>31</v>
      </c>
      <c r="M950" s="21">
        <f t="shared" si="133"/>
        <v>30</v>
      </c>
      <c r="N950" s="21">
        <f t="shared" si="134"/>
        <v>86800</v>
      </c>
      <c r="O950" s="23">
        <f t="shared" si="135"/>
        <v>84000</v>
      </c>
      <c r="P950" t="s">
        <v>23</v>
      </c>
      <c r="Q950" t="s">
        <v>24</v>
      </c>
      <c r="R950" t="s">
        <v>1945</v>
      </c>
      <c r="S950">
        <v>3199</v>
      </c>
      <c r="T950" s="24">
        <v>45050</v>
      </c>
    </row>
    <row r="951" spans="1:20" x14ac:dyDescent="0.25">
      <c r="A951" t="s">
        <v>815</v>
      </c>
      <c r="B951" s="24">
        <v>44854</v>
      </c>
      <c r="C951" s="24">
        <v>44858</v>
      </c>
      <c r="D951" s="18">
        <v>60</v>
      </c>
      <c r="E951">
        <v>686.45</v>
      </c>
      <c r="F951" s="19">
        <f t="shared" si="127"/>
        <v>44919</v>
      </c>
      <c r="G951" s="24">
        <v>45027</v>
      </c>
      <c r="H951" s="20">
        <f t="shared" si="128"/>
        <v>108</v>
      </c>
      <c r="I951" s="21">
        <f t="shared" si="129"/>
        <v>74136.600000000006</v>
      </c>
      <c r="J951" s="21">
        <f t="shared" si="130"/>
        <v>167</v>
      </c>
      <c r="K951" s="22">
        <f t="shared" si="131"/>
        <v>519.45000000000005</v>
      </c>
      <c r="L951" s="21">
        <f t="shared" si="132"/>
        <v>173</v>
      </c>
      <c r="M951" s="21">
        <f t="shared" si="133"/>
        <v>169</v>
      </c>
      <c r="N951" s="21">
        <f t="shared" si="134"/>
        <v>118755.85</v>
      </c>
      <c r="O951" s="23">
        <f t="shared" si="135"/>
        <v>116010.05</v>
      </c>
      <c r="P951" t="s">
        <v>23</v>
      </c>
      <c r="Q951" t="s">
        <v>24</v>
      </c>
      <c r="R951" t="s">
        <v>1946</v>
      </c>
      <c r="S951">
        <v>2641</v>
      </c>
      <c r="T951" s="24">
        <v>45027</v>
      </c>
    </row>
    <row r="952" spans="1:20" x14ac:dyDescent="0.25">
      <c r="A952" t="s">
        <v>816</v>
      </c>
      <c r="B952" s="24">
        <v>44886</v>
      </c>
      <c r="C952" s="24">
        <v>44888</v>
      </c>
      <c r="D952" s="18">
        <v>60</v>
      </c>
      <c r="E952">
        <v>807.82</v>
      </c>
      <c r="F952" s="19">
        <f t="shared" si="127"/>
        <v>44949</v>
      </c>
      <c r="G952" s="24">
        <v>45027</v>
      </c>
      <c r="H952" s="20">
        <f t="shared" si="128"/>
        <v>78</v>
      </c>
      <c r="I952" s="21">
        <f t="shared" si="129"/>
        <v>63009.960000000006</v>
      </c>
      <c r="J952" s="21">
        <f t="shared" si="130"/>
        <v>138</v>
      </c>
      <c r="K952" s="22">
        <f t="shared" si="131"/>
        <v>669.82</v>
      </c>
      <c r="L952" s="21">
        <f t="shared" si="132"/>
        <v>141</v>
      </c>
      <c r="M952" s="21">
        <f t="shared" si="133"/>
        <v>139</v>
      </c>
      <c r="N952" s="21">
        <f t="shared" si="134"/>
        <v>113902.62000000001</v>
      </c>
      <c r="O952" s="23">
        <f t="shared" si="135"/>
        <v>112286.98000000001</v>
      </c>
      <c r="P952" t="s">
        <v>23</v>
      </c>
      <c r="Q952" t="s">
        <v>24</v>
      </c>
      <c r="R952" t="s">
        <v>1946</v>
      </c>
      <c r="S952">
        <v>2641</v>
      </c>
      <c r="T952" s="24">
        <v>45027</v>
      </c>
    </row>
    <row r="953" spans="1:20" x14ac:dyDescent="0.25">
      <c r="A953" t="s">
        <v>817</v>
      </c>
      <c r="B953" s="24">
        <v>44926</v>
      </c>
      <c r="C953" s="24">
        <v>44926</v>
      </c>
      <c r="D953" s="18">
        <v>60</v>
      </c>
      <c r="E953">
        <v>368</v>
      </c>
      <c r="F953" s="19">
        <f t="shared" si="127"/>
        <v>44985</v>
      </c>
      <c r="G953" s="24">
        <v>45027</v>
      </c>
      <c r="H953" s="20">
        <f t="shared" si="128"/>
        <v>42</v>
      </c>
      <c r="I953" s="21">
        <f t="shared" si="129"/>
        <v>15456</v>
      </c>
      <c r="J953" s="21">
        <f t="shared" si="130"/>
        <v>101</v>
      </c>
      <c r="K953" s="22">
        <f t="shared" si="131"/>
        <v>267</v>
      </c>
      <c r="L953" s="21">
        <f t="shared" si="132"/>
        <v>101</v>
      </c>
      <c r="M953" s="21">
        <f t="shared" si="133"/>
        <v>101</v>
      </c>
      <c r="N953" s="21">
        <f t="shared" si="134"/>
        <v>37168</v>
      </c>
      <c r="O953" s="23">
        <f t="shared" si="135"/>
        <v>37168</v>
      </c>
      <c r="P953" t="s">
        <v>23</v>
      </c>
      <c r="Q953" t="s">
        <v>24</v>
      </c>
      <c r="R953" t="s">
        <v>1947</v>
      </c>
      <c r="S953">
        <v>2601</v>
      </c>
      <c r="T953" s="24">
        <v>45027</v>
      </c>
    </row>
    <row r="954" spans="1:20" x14ac:dyDescent="0.25">
      <c r="A954" t="s">
        <v>818</v>
      </c>
      <c r="B954" s="24">
        <v>45075</v>
      </c>
      <c r="C954" s="24">
        <v>45075</v>
      </c>
      <c r="D954" s="18">
        <v>60</v>
      </c>
      <c r="E954">
        <v>719.28</v>
      </c>
      <c r="F954" s="19">
        <f t="shared" si="127"/>
        <v>45136</v>
      </c>
      <c r="G954" s="24">
        <v>45075</v>
      </c>
      <c r="H954" s="20">
        <f t="shared" si="128"/>
        <v>-61</v>
      </c>
      <c r="I954" s="21">
        <f t="shared" si="129"/>
        <v>-43876.08</v>
      </c>
      <c r="J954" s="21">
        <f t="shared" si="130"/>
        <v>0</v>
      </c>
      <c r="K954" s="22">
        <f t="shared" si="131"/>
        <v>719.28</v>
      </c>
      <c r="L954" s="21">
        <f t="shared" si="132"/>
        <v>0</v>
      </c>
      <c r="M954" s="21">
        <f t="shared" si="133"/>
        <v>0</v>
      </c>
      <c r="N954" s="21">
        <f t="shared" si="134"/>
        <v>0</v>
      </c>
      <c r="O954" s="23">
        <f t="shared" si="135"/>
        <v>0</v>
      </c>
      <c r="P954" t="s">
        <v>23</v>
      </c>
      <c r="Q954" t="s">
        <v>24</v>
      </c>
      <c r="R954" t="s">
        <v>1947</v>
      </c>
      <c r="S954">
        <v>3776</v>
      </c>
      <c r="T954" s="24">
        <v>45075</v>
      </c>
    </row>
    <row r="955" spans="1:20" x14ac:dyDescent="0.25">
      <c r="A955" t="s">
        <v>819</v>
      </c>
      <c r="B955" s="24">
        <v>45023</v>
      </c>
      <c r="C955" s="24">
        <v>45029</v>
      </c>
      <c r="D955" s="18">
        <v>60</v>
      </c>
      <c r="E955" s="26">
        <v>8880</v>
      </c>
      <c r="F955" s="19">
        <f t="shared" si="127"/>
        <v>45090</v>
      </c>
      <c r="G955" s="24">
        <v>45050</v>
      </c>
      <c r="H955" s="20">
        <f t="shared" si="128"/>
        <v>-40</v>
      </c>
      <c r="I955" s="21">
        <f t="shared" si="129"/>
        <v>-355200</v>
      </c>
      <c r="J955" s="21">
        <f t="shared" si="130"/>
        <v>21</v>
      </c>
      <c r="K955" s="22">
        <f t="shared" si="131"/>
        <v>8859</v>
      </c>
      <c r="L955" s="21">
        <f t="shared" si="132"/>
        <v>27</v>
      </c>
      <c r="M955" s="21">
        <f t="shared" si="133"/>
        <v>21</v>
      </c>
      <c r="N955" s="21">
        <f t="shared" si="134"/>
        <v>239760</v>
      </c>
      <c r="O955" s="23">
        <f t="shared" si="135"/>
        <v>186480</v>
      </c>
      <c r="P955" t="s">
        <v>23</v>
      </c>
      <c r="Q955" t="s">
        <v>24</v>
      </c>
      <c r="R955" t="s">
        <v>1948</v>
      </c>
      <c r="S955">
        <v>3203</v>
      </c>
      <c r="T955" s="24">
        <v>45050</v>
      </c>
    </row>
    <row r="956" spans="1:20" x14ac:dyDescent="0.25">
      <c r="A956" t="s">
        <v>820</v>
      </c>
      <c r="B956" s="24">
        <v>44926</v>
      </c>
      <c r="C956" s="24">
        <v>44938</v>
      </c>
      <c r="D956" s="18">
        <v>60</v>
      </c>
      <c r="E956">
        <v>214.69</v>
      </c>
      <c r="F956" s="19">
        <f t="shared" si="127"/>
        <v>44997</v>
      </c>
      <c r="G956" s="24">
        <v>45019</v>
      </c>
      <c r="H956" s="20">
        <f t="shared" si="128"/>
        <v>22</v>
      </c>
      <c r="I956" s="21">
        <f t="shared" si="129"/>
        <v>4723.18</v>
      </c>
      <c r="J956" s="21">
        <f t="shared" si="130"/>
        <v>81</v>
      </c>
      <c r="K956" s="22">
        <f t="shared" si="131"/>
        <v>133.69</v>
      </c>
      <c r="L956" s="21">
        <f t="shared" si="132"/>
        <v>93</v>
      </c>
      <c r="M956" s="21">
        <f t="shared" si="133"/>
        <v>81</v>
      </c>
      <c r="N956" s="21">
        <f t="shared" si="134"/>
        <v>19966.169999999998</v>
      </c>
      <c r="O956" s="23">
        <f t="shared" si="135"/>
        <v>17389.89</v>
      </c>
      <c r="P956" t="s">
        <v>23</v>
      </c>
      <c r="Q956" t="s">
        <v>24</v>
      </c>
      <c r="R956" t="s">
        <v>1949</v>
      </c>
      <c r="S956">
        <v>2410</v>
      </c>
      <c r="T956" s="24">
        <v>45019</v>
      </c>
    </row>
    <row r="957" spans="1:20" x14ac:dyDescent="0.25">
      <c r="A957" t="s">
        <v>821</v>
      </c>
      <c r="B957" s="24">
        <v>44985</v>
      </c>
      <c r="C957" s="24">
        <v>44995</v>
      </c>
      <c r="D957" s="18">
        <v>60</v>
      </c>
      <c r="E957">
        <v>204.19</v>
      </c>
      <c r="F957" s="19">
        <f t="shared" si="127"/>
        <v>45056</v>
      </c>
      <c r="G957" s="24">
        <v>45019</v>
      </c>
      <c r="H957" s="20">
        <f t="shared" si="128"/>
        <v>-37</v>
      </c>
      <c r="I957" s="21">
        <f t="shared" si="129"/>
        <v>-7555.03</v>
      </c>
      <c r="J957" s="21">
        <f t="shared" si="130"/>
        <v>23</v>
      </c>
      <c r="K957" s="22">
        <f t="shared" si="131"/>
        <v>181.19</v>
      </c>
      <c r="L957" s="21">
        <f t="shared" si="132"/>
        <v>34</v>
      </c>
      <c r="M957" s="21">
        <f t="shared" si="133"/>
        <v>24</v>
      </c>
      <c r="N957" s="21">
        <f t="shared" si="134"/>
        <v>6942.46</v>
      </c>
      <c r="O957" s="23">
        <f t="shared" si="135"/>
        <v>4900.5599999999995</v>
      </c>
      <c r="P957" t="s">
        <v>23</v>
      </c>
      <c r="Q957" t="s">
        <v>24</v>
      </c>
      <c r="R957" t="s">
        <v>1949</v>
      </c>
      <c r="S957">
        <v>2416</v>
      </c>
      <c r="T957" s="24">
        <v>45019</v>
      </c>
    </row>
    <row r="958" spans="1:20" x14ac:dyDescent="0.25">
      <c r="A958" t="s">
        <v>822</v>
      </c>
      <c r="B958" s="24">
        <v>44985</v>
      </c>
      <c r="C958" s="24">
        <v>44989</v>
      </c>
      <c r="D958" s="18">
        <v>60</v>
      </c>
      <c r="E958">
        <v>298.43</v>
      </c>
      <c r="F958" s="19">
        <f t="shared" si="127"/>
        <v>45050</v>
      </c>
      <c r="G958" s="24">
        <v>45019</v>
      </c>
      <c r="H958" s="20">
        <f t="shared" si="128"/>
        <v>-31</v>
      </c>
      <c r="I958" s="21">
        <f t="shared" si="129"/>
        <v>-9251.33</v>
      </c>
      <c r="J958" s="21">
        <f t="shared" si="130"/>
        <v>29</v>
      </c>
      <c r="K958" s="22">
        <f t="shared" si="131"/>
        <v>269.43</v>
      </c>
      <c r="L958" s="21">
        <f t="shared" si="132"/>
        <v>34</v>
      </c>
      <c r="M958" s="21">
        <f t="shared" si="133"/>
        <v>30</v>
      </c>
      <c r="N958" s="21">
        <f t="shared" si="134"/>
        <v>10146.620000000001</v>
      </c>
      <c r="O958" s="23">
        <f t="shared" si="135"/>
        <v>8952.9</v>
      </c>
      <c r="P958" t="s">
        <v>23</v>
      </c>
      <c r="Q958" t="s">
        <v>24</v>
      </c>
      <c r="R958" t="s">
        <v>1949</v>
      </c>
      <c r="S958">
        <v>2415</v>
      </c>
      <c r="T958" s="24">
        <v>45019</v>
      </c>
    </row>
    <row r="959" spans="1:20" x14ac:dyDescent="0.25">
      <c r="A959" t="s">
        <v>823</v>
      </c>
      <c r="B959" s="24">
        <v>44985</v>
      </c>
      <c r="C959" s="24">
        <v>44989</v>
      </c>
      <c r="D959" s="18">
        <v>60</v>
      </c>
      <c r="E959">
        <v>65.5</v>
      </c>
      <c r="F959" s="19">
        <f t="shared" si="127"/>
        <v>45050</v>
      </c>
      <c r="G959" s="24">
        <v>45019</v>
      </c>
      <c r="H959" s="20">
        <f t="shared" si="128"/>
        <v>-31</v>
      </c>
      <c r="I959" s="21">
        <f t="shared" si="129"/>
        <v>-2030.5</v>
      </c>
      <c r="J959" s="21">
        <f t="shared" si="130"/>
        <v>29</v>
      </c>
      <c r="K959" s="22">
        <f t="shared" si="131"/>
        <v>36.5</v>
      </c>
      <c r="L959" s="21">
        <f t="shared" si="132"/>
        <v>34</v>
      </c>
      <c r="M959" s="21">
        <f t="shared" si="133"/>
        <v>30</v>
      </c>
      <c r="N959" s="21">
        <f t="shared" si="134"/>
        <v>2227</v>
      </c>
      <c r="O959" s="23">
        <f t="shared" si="135"/>
        <v>1965</v>
      </c>
      <c r="P959" t="s">
        <v>23</v>
      </c>
      <c r="Q959" t="s">
        <v>24</v>
      </c>
      <c r="R959" t="s">
        <v>1949</v>
      </c>
      <c r="S959">
        <v>2415</v>
      </c>
      <c r="T959" s="24">
        <v>45019</v>
      </c>
    </row>
    <row r="960" spans="1:20" x14ac:dyDescent="0.25">
      <c r="A960" t="s">
        <v>824</v>
      </c>
      <c r="B960" s="24">
        <v>44980</v>
      </c>
      <c r="C960" s="24">
        <v>44981</v>
      </c>
      <c r="D960" s="18">
        <v>60</v>
      </c>
      <c r="E960">
        <v>230.64</v>
      </c>
      <c r="F960" s="19">
        <f t="shared" si="127"/>
        <v>45040</v>
      </c>
      <c r="G960" s="24">
        <v>45033</v>
      </c>
      <c r="H960" s="20">
        <f t="shared" si="128"/>
        <v>-7</v>
      </c>
      <c r="I960" s="21">
        <f t="shared" si="129"/>
        <v>-1614.48</v>
      </c>
      <c r="J960" s="21">
        <f t="shared" si="130"/>
        <v>53</v>
      </c>
      <c r="K960" s="22">
        <f t="shared" si="131"/>
        <v>177.64</v>
      </c>
      <c r="L960" s="21">
        <f t="shared" si="132"/>
        <v>53</v>
      </c>
      <c r="M960" s="21">
        <f t="shared" si="133"/>
        <v>52</v>
      </c>
      <c r="N960" s="21">
        <f t="shared" si="134"/>
        <v>12223.92</v>
      </c>
      <c r="O960" s="23">
        <f t="shared" si="135"/>
        <v>11993.279999999999</v>
      </c>
      <c r="P960" t="s">
        <v>23</v>
      </c>
      <c r="Q960" t="s">
        <v>24</v>
      </c>
      <c r="R960" t="s">
        <v>1950</v>
      </c>
      <c r="S960">
        <v>2696</v>
      </c>
      <c r="T960" s="24">
        <v>45033</v>
      </c>
    </row>
    <row r="961" spans="1:20" x14ac:dyDescent="0.25">
      <c r="A961" t="s">
        <v>825</v>
      </c>
      <c r="B961" s="24">
        <v>44980</v>
      </c>
      <c r="C961" s="24">
        <v>44981</v>
      </c>
      <c r="D961" s="18">
        <v>60</v>
      </c>
      <c r="E961">
        <v>221.36</v>
      </c>
      <c r="F961" s="19">
        <f t="shared" si="127"/>
        <v>45040</v>
      </c>
      <c r="G961" s="24">
        <v>45033</v>
      </c>
      <c r="H961" s="20">
        <f t="shared" si="128"/>
        <v>-7</v>
      </c>
      <c r="I961" s="21">
        <f t="shared" si="129"/>
        <v>-1549.52</v>
      </c>
      <c r="J961" s="21">
        <f t="shared" si="130"/>
        <v>53</v>
      </c>
      <c r="K961" s="22">
        <f t="shared" si="131"/>
        <v>168.36</v>
      </c>
      <c r="L961" s="21">
        <f t="shared" si="132"/>
        <v>53</v>
      </c>
      <c r="M961" s="21">
        <f t="shared" si="133"/>
        <v>52</v>
      </c>
      <c r="N961" s="21">
        <f t="shared" si="134"/>
        <v>11732.08</v>
      </c>
      <c r="O961" s="23">
        <f t="shared" si="135"/>
        <v>11510.720000000001</v>
      </c>
      <c r="P961" t="s">
        <v>23</v>
      </c>
      <c r="Q961" t="s">
        <v>24</v>
      </c>
      <c r="R961" t="s">
        <v>1950</v>
      </c>
      <c r="S961">
        <v>2696</v>
      </c>
      <c r="T961" s="24">
        <v>45033</v>
      </c>
    </row>
    <row r="962" spans="1:20" x14ac:dyDescent="0.25">
      <c r="A962" t="s">
        <v>826</v>
      </c>
      <c r="B962" s="24">
        <v>44980</v>
      </c>
      <c r="C962" s="24">
        <v>44981</v>
      </c>
      <c r="D962" s="18">
        <v>60</v>
      </c>
      <c r="E962">
        <v>111.44</v>
      </c>
      <c r="F962" s="19">
        <f t="shared" si="127"/>
        <v>45040</v>
      </c>
      <c r="G962" s="24">
        <v>45033</v>
      </c>
      <c r="H962" s="20">
        <f t="shared" si="128"/>
        <v>-7</v>
      </c>
      <c r="I962" s="21">
        <f t="shared" si="129"/>
        <v>-780.07999999999993</v>
      </c>
      <c r="J962" s="21">
        <f t="shared" si="130"/>
        <v>53</v>
      </c>
      <c r="K962" s="22">
        <f t="shared" si="131"/>
        <v>58.44</v>
      </c>
      <c r="L962" s="21">
        <f t="shared" si="132"/>
        <v>53</v>
      </c>
      <c r="M962" s="21">
        <f t="shared" si="133"/>
        <v>52</v>
      </c>
      <c r="N962" s="21">
        <f t="shared" si="134"/>
        <v>5906.32</v>
      </c>
      <c r="O962" s="23">
        <f t="shared" si="135"/>
        <v>5794.88</v>
      </c>
      <c r="P962" t="s">
        <v>23</v>
      </c>
      <c r="Q962" t="s">
        <v>24</v>
      </c>
      <c r="R962" t="s">
        <v>1950</v>
      </c>
      <c r="S962">
        <v>2696</v>
      </c>
      <c r="T962" s="24">
        <v>45033</v>
      </c>
    </row>
    <row r="963" spans="1:20" x14ac:dyDescent="0.25">
      <c r="A963" t="s">
        <v>827</v>
      </c>
      <c r="B963" s="24">
        <v>44980</v>
      </c>
      <c r="C963" s="24">
        <v>44981</v>
      </c>
      <c r="D963" s="18">
        <v>60</v>
      </c>
      <c r="E963">
        <v>92.88</v>
      </c>
      <c r="F963" s="19">
        <f t="shared" si="127"/>
        <v>45040</v>
      </c>
      <c r="G963" s="24">
        <v>45033</v>
      </c>
      <c r="H963" s="20">
        <f t="shared" si="128"/>
        <v>-7</v>
      </c>
      <c r="I963" s="21">
        <f t="shared" si="129"/>
        <v>-650.16</v>
      </c>
      <c r="J963" s="21">
        <f t="shared" si="130"/>
        <v>53</v>
      </c>
      <c r="K963" s="22">
        <f t="shared" si="131"/>
        <v>39.879999999999995</v>
      </c>
      <c r="L963" s="21">
        <f t="shared" si="132"/>
        <v>53</v>
      </c>
      <c r="M963" s="21">
        <f t="shared" si="133"/>
        <v>52</v>
      </c>
      <c r="N963" s="21">
        <f t="shared" si="134"/>
        <v>4922.6399999999994</v>
      </c>
      <c r="O963" s="23">
        <f t="shared" si="135"/>
        <v>4829.76</v>
      </c>
      <c r="P963" t="s">
        <v>23</v>
      </c>
      <c r="Q963" t="s">
        <v>24</v>
      </c>
      <c r="R963" t="s">
        <v>1950</v>
      </c>
      <c r="S963">
        <v>2696</v>
      </c>
      <c r="T963" s="24">
        <v>45033</v>
      </c>
    </row>
    <row r="964" spans="1:20" x14ac:dyDescent="0.25">
      <c r="A964" t="s">
        <v>828</v>
      </c>
      <c r="B964" s="24">
        <v>44980</v>
      </c>
      <c r="C964" s="24">
        <v>44981</v>
      </c>
      <c r="D964" s="18">
        <v>60</v>
      </c>
      <c r="E964">
        <v>230.64</v>
      </c>
      <c r="F964" s="19">
        <f t="shared" si="127"/>
        <v>45040</v>
      </c>
      <c r="G964" s="24">
        <v>45033</v>
      </c>
      <c r="H964" s="20">
        <f t="shared" si="128"/>
        <v>-7</v>
      </c>
      <c r="I964" s="21">
        <f t="shared" si="129"/>
        <v>-1614.48</v>
      </c>
      <c r="J964" s="21">
        <f t="shared" si="130"/>
        <v>53</v>
      </c>
      <c r="K964" s="22">
        <f t="shared" si="131"/>
        <v>177.64</v>
      </c>
      <c r="L964" s="21">
        <f t="shared" si="132"/>
        <v>53</v>
      </c>
      <c r="M964" s="21">
        <f t="shared" si="133"/>
        <v>52</v>
      </c>
      <c r="N964" s="21">
        <f t="shared" si="134"/>
        <v>12223.92</v>
      </c>
      <c r="O964" s="23">
        <f t="shared" si="135"/>
        <v>11993.279999999999</v>
      </c>
      <c r="P964" t="s">
        <v>23</v>
      </c>
      <c r="Q964" t="s">
        <v>24</v>
      </c>
      <c r="R964" t="s">
        <v>1950</v>
      </c>
      <c r="S964">
        <v>2696</v>
      </c>
      <c r="T964" s="24">
        <v>45033</v>
      </c>
    </row>
    <row r="965" spans="1:20" x14ac:dyDescent="0.25">
      <c r="A965" t="s">
        <v>829</v>
      </c>
      <c r="B965" s="24">
        <v>44980</v>
      </c>
      <c r="C965" s="24">
        <v>44981</v>
      </c>
      <c r="D965" s="18">
        <v>60</v>
      </c>
      <c r="E965">
        <v>111.44</v>
      </c>
      <c r="F965" s="19">
        <f t="shared" si="127"/>
        <v>45040</v>
      </c>
      <c r="G965" s="24">
        <v>45033</v>
      </c>
      <c r="H965" s="20">
        <f t="shared" si="128"/>
        <v>-7</v>
      </c>
      <c r="I965" s="21">
        <f t="shared" si="129"/>
        <v>-780.07999999999993</v>
      </c>
      <c r="J965" s="21">
        <f t="shared" si="130"/>
        <v>53</v>
      </c>
      <c r="K965" s="22">
        <f t="shared" si="131"/>
        <v>58.44</v>
      </c>
      <c r="L965" s="21">
        <f t="shared" si="132"/>
        <v>53</v>
      </c>
      <c r="M965" s="21">
        <f t="shared" si="133"/>
        <v>52</v>
      </c>
      <c r="N965" s="21">
        <f t="shared" si="134"/>
        <v>5906.32</v>
      </c>
      <c r="O965" s="23">
        <f t="shared" si="135"/>
        <v>5794.88</v>
      </c>
      <c r="P965" t="s">
        <v>23</v>
      </c>
      <c r="Q965" t="s">
        <v>24</v>
      </c>
      <c r="R965" t="s">
        <v>1950</v>
      </c>
      <c r="S965">
        <v>2696</v>
      </c>
      <c r="T965" s="24">
        <v>45033</v>
      </c>
    </row>
    <row r="966" spans="1:20" x14ac:dyDescent="0.25">
      <c r="A966" t="s">
        <v>830</v>
      </c>
      <c r="B966" s="24">
        <v>45014</v>
      </c>
      <c r="C966" s="24">
        <v>45021</v>
      </c>
      <c r="D966" s="18">
        <v>60</v>
      </c>
      <c r="E966">
        <v>312.7</v>
      </c>
      <c r="F966" s="19">
        <f t="shared" si="127"/>
        <v>45082</v>
      </c>
      <c r="G966" s="24">
        <v>45050</v>
      </c>
      <c r="H966" s="20">
        <f t="shared" si="128"/>
        <v>-32</v>
      </c>
      <c r="I966" s="21">
        <f t="shared" si="129"/>
        <v>-10006.4</v>
      </c>
      <c r="J966" s="21">
        <f t="shared" si="130"/>
        <v>29</v>
      </c>
      <c r="K966" s="22">
        <f t="shared" si="131"/>
        <v>283.7</v>
      </c>
      <c r="L966" s="21">
        <f t="shared" si="132"/>
        <v>36</v>
      </c>
      <c r="M966" s="21">
        <f t="shared" si="133"/>
        <v>29</v>
      </c>
      <c r="N966" s="21">
        <f t="shared" si="134"/>
        <v>11257.199999999999</v>
      </c>
      <c r="O966" s="23">
        <f t="shared" si="135"/>
        <v>9068.2999999999993</v>
      </c>
      <c r="P966" t="s">
        <v>23</v>
      </c>
      <c r="Q966" t="s">
        <v>24</v>
      </c>
      <c r="R966" t="s">
        <v>1950</v>
      </c>
      <c r="S966">
        <v>3197</v>
      </c>
      <c r="T966" s="24">
        <v>45050</v>
      </c>
    </row>
    <row r="967" spans="1:20" x14ac:dyDescent="0.25">
      <c r="A967" t="s">
        <v>831</v>
      </c>
      <c r="B967" s="24">
        <v>45014</v>
      </c>
      <c r="C967" s="24">
        <v>45021</v>
      </c>
      <c r="D967" s="18">
        <v>60</v>
      </c>
      <c r="E967">
        <v>198.12</v>
      </c>
      <c r="F967" s="19">
        <f t="shared" ref="F967:F1030" si="136">EDATE(C967,2)</f>
        <v>45082</v>
      </c>
      <c r="G967" s="24">
        <v>45050</v>
      </c>
      <c r="H967" s="20">
        <f t="shared" si="128"/>
        <v>-32</v>
      </c>
      <c r="I967" s="21">
        <f t="shared" si="129"/>
        <v>-6339.84</v>
      </c>
      <c r="J967" s="21">
        <f t="shared" si="130"/>
        <v>29</v>
      </c>
      <c r="K967" s="22">
        <f t="shared" si="131"/>
        <v>169.12</v>
      </c>
      <c r="L967" s="21">
        <f t="shared" si="132"/>
        <v>36</v>
      </c>
      <c r="M967" s="21">
        <f t="shared" si="133"/>
        <v>29</v>
      </c>
      <c r="N967" s="21">
        <f t="shared" si="134"/>
        <v>7132.32</v>
      </c>
      <c r="O967" s="23">
        <f t="shared" si="135"/>
        <v>5745.4800000000005</v>
      </c>
      <c r="P967" t="s">
        <v>23</v>
      </c>
      <c r="Q967" t="s">
        <v>24</v>
      </c>
      <c r="R967" t="s">
        <v>1950</v>
      </c>
      <c r="S967">
        <v>3197</v>
      </c>
      <c r="T967" s="24">
        <v>45050</v>
      </c>
    </row>
    <row r="968" spans="1:20" x14ac:dyDescent="0.25">
      <c r="A968" t="s">
        <v>832</v>
      </c>
      <c r="B968" s="24">
        <v>45014</v>
      </c>
      <c r="C968" s="24">
        <v>45022</v>
      </c>
      <c r="D968" s="18">
        <v>60</v>
      </c>
      <c r="E968">
        <v>269.36</v>
      </c>
      <c r="F968" s="19">
        <f t="shared" si="136"/>
        <v>45083</v>
      </c>
      <c r="G968" s="24">
        <v>45050</v>
      </c>
      <c r="H968" s="20">
        <f t="shared" ref="H968:H1031" si="137">G968-F968</f>
        <v>-33</v>
      </c>
      <c r="I968" s="21">
        <f t="shared" ref="I968:I1031" si="138">E968*H968</f>
        <v>-8888.880000000001</v>
      </c>
      <c r="J968" s="21">
        <f t="shared" ref="J968:J1031" si="139">DAYS360(C968,G968)</f>
        <v>28</v>
      </c>
      <c r="K968" s="22">
        <f t="shared" ref="K968:K1031" si="140">E968-J968</f>
        <v>241.36</v>
      </c>
      <c r="L968" s="21">
        <f t="shared" ref="L968:L1031" si="141">G968-B968</f>
        <v>36</v>
      </c>
      <c r="M968" s="21">
        <f t="shared" ref="M968:M1031" si="142">G968-C968</f>
        <v>28</v>
      </c>
      <c r="N968" s="21">
        <f t="shared" ref="N968:N1031" si="143">E968*L968</f>
        <v>9696.9600000000009</v>
      </c>
      <c r="O968" s="23">
        <f t="shared" ref="O968:O1031" si="144">E968*M968</f>
        <v>7542.08</v>
      </c>
      <c r="P968" t="s">
        <v>23</v>
      </c>
      <c r="Q968" t="s">
        <v>24</v>
      </c>
      <c r="R968" t="s">
        <v>1950</v>
      </c>
      <c r="S968">
        <v>3197</v>
      </c>
      <c r="T968" s="24">
        <v>45050</v>
      </c>
    </row>
    <row r="969" spans="1:20" x14ac:dyDescent="0.25">
      <c r="A969" t="s">
        <v>833</v>
      </c>
      <c r="B969" s="24">
        <v>45014</v>
      </c>
      <c r="C969" s="24">
        <v>45028</v>
      </c>
      <c r="D969" s="18">
        <v>60</v>
      </c>
      <c r="E969">
        <v>332.04</v>
      </c>
      <c r="F969" s="19">
        <f t="shared" si="136"/>
        <v>45089</v>
      </c>
      <c r="G969" s="24">
        <v>45050</v>
      </c>
      <c r="H969" s="20">
        <f t="shared" si="137"/>
        <v>-39</v>
      </c>
      <c r="I969" s="21">
        <f t="shared" si="138"/>
        <v>-12949.560000000001</v>
      </c>
      <c r="J969" s="21">
        <f t="shared" si="139"/>
        <v>22</v>
      </c>
      <c r="K969" s="22">
        <f t="shared" si="140"/>
        <v>310.04000000000002</v>
      </c>
      <c r="L969" s="21">
        <f t="shared" si="141"/>
        <v>36</v>
      </c>
      <c r="M969" s="21">
        <f t="shared" si="142"/>
        <v>22</v>
      </c>
      <c r="N969" s="21">
        <f t="shared" si="143"/>
        <v>11953.44</v>
      </c>
      <c r="O969" s="23">
        <f t="shared" si="144"/>
        <v>7304.88</v>
      </c>
      <c r="P969" t="s">
        <v>23</v>
      </c>
      <c r="Q969" t="s">
        <v>24</v>
      </c>
      <c r="R969" t="s">
        <v>1950</v>
      </c>
      <c r="S969">
        <v>3197</v>
      </c>
      <c r="T969" s="24">
        <v>45050</v>
      </c>
    </row>
    <row r="970" spans="1:20" x14ac:dyDescent="0.25">
      <c r="A970" t="s">
        <v>834</v>
      </c>
      <c r="B970" s="24">
        <v>45014</v>
      </c>
      <c r="C970" s="24">
        <v>45028</v>
      </c>
      <c r="D970" s="18">
        <v>60</v>
      </c>
      <c r="E970">
        <v>224.46</v>
      </c>
      <c r="F970" s="19">
        <f t="shared" si="136"/>
        <v>45089</v>
      </c>
      <c r="G970" s="24">
        <v>45050</v>
      </c>
      <c r="H970" s="20">
        <f t="shared" si="137"/>
        <v>-39</v>
      </c>
      <c r="I970" s="21">
        <f t="shared" si="138"/>
        <v>-8753.94</v>
      </c>
      <c r="J970" s="21">
        <f t="shared" si="139"/>
        <v>22</v>
      </c>
      <c r="K970" s="22">
        <f t="shared" si="140"/>
        <v>202.46</v>
      </c>
      <c r="L970" s="21">
        <f t="shared" si="141"/>
        <v>36</v>
      </c>
      <c r="M970" s="21">
        <f t="shared" si="142"/>
        <v>22</v>
      </c>
      <c r="N970" s="21">
        <f t="shared" si="143"/>
        <v>8080.56</v>
      </c>
      <c r="O970" s="23">
        <f t="shared" si="144"/>
        <v>4938.12</v>
      </c>
      <c r="P970" t="s">
        <v>23</v>
      </c>
      <c r="Q970" t="s">
        <v>24</v>
      </c>
      <c r="R970" t="s">
        <v>1950</v>
      </c>
      <c r="S970">
        <v>3197</v>
      </c>
      <c r="T970" s="24">
        <v>45050</v>
      </c>
    </row>
    <row r="971" spans="1:20" x14ac:dyDescent="0.25">
      <c r="A971" t="s">
        <v>835</v>
      </c>
      <c r="B971" s="24">
        <v>45014</v>
      </c>
      <c r="C971" s="24">
        <v>45029</v>
      </c>
      <c r="D971" s="18">
        <v>60</v>
      </c>
      <c r="E971">
        <v>411</v>
      </c>
      <c r="F971" s="19">
        <f t="shared" si="136"/>
        <v>45090</v>
      </c>
      <c r="G971" s="24">
        <v>45050</v>
      </c>
      <c r="H971" s="20">
        <f t="shared" si="137"/>
        <v>-40</v>
      </c>
      <c r="I971" s="21">
        <f t="shared" si="138"/>
        <v>-16440</v>
      </c>
      <c r="J971" s="21">
        <f t="shared" si="139"/>
        <v>21</v>
      </c>
      <c r="K971" s="22">
        <f t="shared" si="140"/>
        <v>390</v>
      </c>
      <c r="L971" s="21">
        <f t="shared" si="141"/>
        <v>36</v>
      </c>
      <c r="M971" s="21">
        <f t="shared" si="142"/>
        <v>21</v>
      </c>
      <c r="N971" s="21">
        <f t="shared" si="143"/>
        <v>14796</v>
      </c>
      <c r="O971" s="23">
        <f t="shared" si="144"/>
        <v>8631</v>
      </c>
      <c r="P971" t="s">
        <v>23</v>
      </c>
      <c r="Q971" t="s">
        <v>24</v>
      </c>
      <c r="R971" t="s">
        <v>1950</v>
      </c>
      <c r="S971">
        <v>3197</v>
      </c>
      <c r="T971" s="24">
        <v>45050</v>
      </c>
    </row>
    <row r="972" spans="1:20" x14ac:dyDescent="0.25">
      <c r="A972" t="s">
        <v>836</v>
      </c>
      <c r="B972" s="24">
        <v>45014</v>
      </c>
      <c r="C972" s="24">
        <v>45029</v>
      </c>
      <c r="D972" s="18">
        <v>60</v>
      </c>
      <c r="E972">
        <v>314.12</v>
      </c>
      <c r="F972" s="19">
        <f t="shared" si="136"/>
        <v>45090</v>
      </c>
      <c r="G972" s="24">
        <v>45050</v>
      </c>
      <c r="H972" s="20">
        <f t="shared" si="137"/>
        <v>-40</v>
      </c>
      <c r="I972" s="21">
        <f t="shared" si="138"/>
        <v>-12564.8</v>
      </c>
      <c r="J972" s="21">
        <f t="shared" si="139"/>
        <v>21</v>
      </c>
      <c r="K972" s="22">
        <f t="shared" si="140"/>
        <v>293.12</v>
      </c>
      <c r="L972" s="21">
        <f t="shared" si="141"/>
        <v>36</v>
      </c>
      <c r="M972" s="21">
        <f t="shared" si="142"/>
        <v>21</v>
      </c>
      <c r="N972" s="21">
        <f t="shared" si="143"/>
        <v>11308.32</v>
      </c>
      <c r="O972" s="23">
        <f t="shared" si="144"/>
        <v>6596.52</v>
      </c>
      <c r="P972" t="s">
        <v>23</v>
      </c>
      <c r="Q972" t="s">
        <v>24</v>
      </c>
      <c r="R972" t="s">
        <v>1950</v>
      </c>
      <c r="S972">
        <v>3197</v>
      </c>
      <c r="T972" s="24">
        <v>45050</v>
      </c>
    </row>
    <row r="973" spans="1:20" x14ac:dyDescent="0.25">
      <c r="A973" t="s">
        <v>837</v>
      </c>
      <c r="B973" s="24">
        <v>45014</v>
      </c>
      <c r="C973" s="24">
        <v>45029</v>
      </c>
      <c r="D973" s="18">
        <v>60</v>
      </c>
      <c r="E973">
        <v>186.54</v>
      </c>
      <c r="F973" s="19">
        <f t="shared" si="136"/>
        <v>45090</v>
      </c>
      <c r="G973" s="24">
        <v>45050</v>
      </c>
      <c r="H973" s="20">
        <f t="shared" si="137"/>
        <v>-40</v>
      </c>
      <c r="I973" s="21">
        <f t="shared" si="138"/>
        <v>-7461.5999999999995</v>
      </c>
      <c r="J973" s="21">
        <f t="shared" si="139"/>
        <v>21</v>
      </c>
      <c r="K973" s="22">
        <f t="shared" si="140"/>
        <v>165.54</v>
      </c>
      <c r="L973" s="21">
        <f t="shared" si="141"/>
        <v>36</v>
      </c>
      <c r="M973" s="21">
        <f t="shared" si="142"/>
        <v>21</v>
      </c>
      <c r="N973" s="21">
        <f t="shared" si="143"/>
        <v>6715.44</v>
      </c>
      <c r="O973" s="23">
        <f t="shared" si="144"/>
        <v>3917.3399999999997</v>
      </c>
      <c r="P973" t="s">
        <v>23</v>
      </c>
      <c r="Q973" t="s">
        <v>24</v>
      </c>
      <c r="R973" t="s">
        <v>1950</v>
      </c>
      <c r="S973">
        <v>3197</v>
      </c>
      <c r="T973" s="24">
        <v>45050</v>
      </c>
    </row>
    <row r="974" spans="1:20" x14ac:dyDescent="0.25">
      <c r="A974" t="s">
        <v>838</v>
      </c>
      <c r="B974" s="24">
        <v>45016</v>
      </c>
      <c r="C974" s="24">
        <v>45029</v>
      </c>
      <c r="D974" s="18">
        <v>60</v>
      </c>
      <c r="E974">
        <v>171.84</v>
      </c>
      <c r="F974" s="19">
        <f t="shared" si="136"/>
        <v>45090</v>
      </c>
      <c r="G974" s="24">
        <v>45050</v>
      </c>
      <c r="H974" s="20">
        <f t="shared" si="137"/>
        <v>-40</v>
      </c>
      <c r="I974" s="21">
        <f t="shared" si="138"/>
        <v>-6873.6</v>
      </c>
      <c r="J974" s="21">
        <f t="shared" si="139"/>
        <v>21</v>
      </c>
      <c r="K974" s="22">
        <f t="shared" si="140"/>
        <v>150.84</v>
      </c>
      <c r="L974" s="21">
        <f t="shared" si="141"/>
        <v>34</v>
      </c>
      <c r="M974" s="21">
        <f t="shared" si="142"/>
        <v>21</v>
      </c>
      <c r="N974" s="21">
        <f t="shared" si="143"/>
        <v>5842.56</v>
      </c>
      <c r="O974" s="23">
        <f t="shared" si="144"/>
        <v>3608.64</v>
      </c>
      <c r="P974" t="s">
        <v>23</v>
      </c>
      <c r="Q974" t="s">
        <v>24</v>
      </c>
      <c r="R974" t="s">
        <v>1950</v>
      </c>
      <c r="S974">
        <v>3197</v>
      </c>
      <c r="T974" s="24">
        <v>45050</v>
      </c>
    </row>
    <row r="975" spans="1:20" x14ac:dyDescent="0.25">
      <c r="A975" t="s">
        <v>839</v>
      </c>
      <c r="B975" s="24">
        <v>45050</v>
      </c>
      <c r="C975" s="24">
        <v>45064</v>
      </c>
      <c r="D975" s="18">
        <v>60</v>
      </c>
      <c r="E975">
        <v>294.12</v>
      </c>
      <c r="F975" s="19">
        <f t="shared" si="136"/>
        <v>45125</v>
      </c>
      <c r="G975" s="24">
        <v>45072</v>
      </c>
      <c r="H975" s="20">
        <f t="shared" si="137"/>
        <v>-53</v>
      </c>
      <c r="I975" s="21">
        <f t="shared" si="138"/>
        <v>-15588.36</v>
      </c>
      <c r="J975" s="21">
        <f t="shared" si="139"/>
        <v>8</v>
      </c>
      <c r="K975" s="22">
        <f t="shared" si="140"/>
        <v>286.12</v>
      </c>
      <c r="L975" s="21">
        <f t="shared" si="141"/>
        <v>22</v>
      </c>
      <c r="M975" s="21">
        <f t="shared" si="142"/>
        <v>8</v>
      </c>
      <c r="N975" s="21">
        <f t="shared" si="143"/>
        <v>6470.64</v>
      </c>
      <c r="O975" s="23">
        <f t="shared" si="144"/>
        <v>2352.96</v>
      </c>
      <c r="P975" t="s">
        <v>23</v>
      </c>
      <c r="Q975" t="s">
        <v>24</v>
      </c>
      <c r="R975" t="s">
        <v>1950</v>
      </c>
      <c r="S975">
        <v>3758</v>
      </c>
      <c r="T975" s="24">
        <v>45072</v>
      </c>
    </row>
    <row r="976" spans="1:20" x14ac:dyDescent="0.25">
      <c r="A976" t="s">
        <v>840</v>
      </c>
      <c r="B976" s="24">
        <v>45050</v>
      </c>
      <c r="C976" s="24">
        <v>45064</v>
      </c>
      <c r="D976" s="18">
        <v>60</v>
      </c>
      <c r="E976">
        <v>30.96</v>
      </c>
      <c r="F976" s="19">
        <f t="shared" si="136"/>
        <v>45125</v>
      </c>
      <c r="G976" s="24">
        <v>45072</v>
      </c>
      <c r="H976" s="20">
        <f t="shared" si="137"/>
        <v>-53</v>
      </c>
      <c r="I976" s="21">
        <f t="shared" si="138"/>
        <v>-1640.88</v>
      </c>
      <c r="J976" s="21">
        <f t="shared" si="139"/>
        <v>8</v>
      </c>
      <c r="K976" s="22">
        <f t="shared" si="140"/>
        <v>22.96</v>
      </c>
      <c r="L976" s="21">
        <f t="shared" si="141"/>
        <v>22</v>
      </c>
      <c r="M976" s="21">
        <f t="shared" si="142"/>
        <v>8</v>
      </c>
      <c r="N976" s="21">
        <f t="shared" si="143"/>
        <v>681.12</v>
      </c>
      <c r="O976" s="23">
        <f t="shared" si="144"/>
        <v>247.68</v>
      </c>
      <c r="P976" t="s">
        <v>23</v>
      </c>
      <c r="Q976" t="s">
        <v>24</v>
      </c>
      <c r="R976" t="s">
        <v>1950</v>
      </c>
      <c r="S976">
        <v>3758</v>
      </c>
      <c r="T976" s="24">
        <v>45072</v>
      </c>
    </row>
    <row r="977" spans="1:20" x14ac:dyDescent="0.25">
      <c r="A977" t="s">
        <v>841</v>
      </c>
      <c r="B977" s="24">
        <v>45050</v>
      </c>
      <c r="C977" s="24">
        <v>45064</v>
      </c>
      <c r="D977" s="18">
        <v>60</v>
      </c>
      <c r="E977">
        <v>308.04000000000002</v>
      </c>
      <c r="F977" s="19">
        <f t="shared" si="136"/>
        <v>45125</v>
      </c>
      <c r="G977" s="24">
        <v>45072</v>
      </c>
      <c r="H977" s="20">
        <f t="shared" si="137"/>
        <v>-53</v>
      </c>
      <c r="I977" s="21">
        <f t="shared" si="138"/>
        <v>-16326.12</v>
      </c>
      <c r="J977" s="21">
        <f t="shared" si="139"/>
        <v>8</v>
      </c>
      <c r="K977" s="22">
        <f t="shared" si="140"/>
        <v>300.04000000000002</v>
      </c>
      <c r="L977" s="21">
        <f t="shared" si="141"/>
        <v>22</v>
      </c>
      <c r="M977" s="21">
        <f t="shared" si="142"/>
        <v>8</v>
      </c>
      <c r="N977" s="21">
        <f t="shared" si="143"/>
        <v>6776.88</v>
      </c>
      <c r="O977" s="23">
        <f t="shared" si="144"/>
        <v>2464.3200000000002</v>
      </c>
      <c r="P977" t="s">
        <v>23</v>
      </c>
      <c r="Q977" t="s">
        <v>24</v>
      </c>
      <c r="R977" t="s">
        <v>1950</v>
      </c>
      <c r="S977">
        <v>3758</v>
      </c>
      <c r="T977" s="24">
        <v>45072</v>
      </c>
    </row>
    <row r="978" spans="1:20" x14ac:dyDescent="0.25">
      <c r="A978" t="s">
        <v>842</v>
      </c>
      <c r="B978" s="24">
        <v>45050</v>
      </c>
      <c r="C978" s="24">
        <v>45064</v>
      </c>
      <c r="D978" s="18">
        <v>60</v>
      </c>
      <c r="E978">
        <v>171.84</v>
      </c>
      <c r="F978" s="19">
        <f t="shared" si="136"/>
        <v>45125</v>
      </c>
      <c r="G978" s="24">
        <v>45072</v>
      </c>
      <c r="H978" s="20">
        <f t="shared" si="137"/>
        <v>-53</v>
      </c>
      <c r="I978" s="21">
        <f t="shared" si="138"/>
        <v>-9107.52</v>
      </c>
      <c r="J978" s="21">
        <f t="shared" si="139"/>
        <v>8</v>
      </c>
      <c r="K978" s="22">
        <f t="shared" si="140"/>
        <v>163.84</v>
      </c>
      <c r="L978" s="21">
        <f t="shared" si="141"/>
        <v>22</v>
      </c>
      <c r="M978" s="21">
        <f t="shared" si="142"/>
        <v>8</v>
      </c>
      <c r="N978" s="21">
        <f t="shared" si="143"/>
        <v>3780.48</v>
      </c>
      <c r="O978" s="23">
        <f t="shared" si="144"/>
        <v>1374.72</v>
      </c>
      <c r="P978" t="s">
        <v>23</v>
      </c>
      <c r="Q978" t="s">
        <v>24</v>
      </c>
      <c r="R978" t="s">
        <v>1950</v>
      </c>
      <c r="S978">
        <v>3758</v>
      </c>
      <c r="T978" s="24">
        <v>45072</v>
      </c>
    </row>
    <row r="979" spans="1:20" x14ac:dyDescent="0.25">
      <c r="A979" t="s">
        <v>843</v>
      </c>
      <c r="B979" s="24">
        <v>45050</v>
      </c>
      <c r="C979" s="24">
        <v>45064</v>
      </c>
      <c r="D979" s="18">
        <v>60</v>
      </c>
      <c r="E979">
        <v>92.88</v>
      </c>
      <c r="F979" s="19">
        <f t="shared" si="136"/>
        <v>45125</v>
      </c>
      <c r="G979" s="24">
        <v>45072</v>
      </c>
      <c r="H979" s="20">
        <f t="shared" si="137"/>
        <v>-53</v>
      </c>
      <c r="I979" s="21">
        <f t="shared" si="138"/>
        <v>-4922.6399999999994</v>
      </c>
      <c r="J979" s="21">
        <f t="shared" si="139"/>
        <v>8</v>
      </c>
      <c r="K979" s="22">
        <f t="shared" si="140"/>
        <v>84.88</v>
      </c>
      <c r="L979" s="21">
        <f t="shared" si="141"/>
        <v>22</v>
      </c>
      <c r="M979" s="21">
        <f t="shared" si="142"/>
        <v>8</v>
      </c>
      <c r="N979" s="21">
        <f t="shared" si="143"/>
        <v>2043.36</v>
      </c>
      <c r="O979" s="23">
        <f t="shared" si="144"/>
        <v>743.04</v>
      </c>
      <c r="P979" t="s">
        <v>23</v>
      </c>
      <c r="Q979" t="s">
        <v>24</v>
      </c>
      <c r="R979" t="s">
        <v>1950</v>
      </c>
      <c r="S979">
        <v>3758</v>
      </c>
      <c r="T979" s="24">
        <v>45072</v>
      </c>
    </row>
    <row r="980" spans="1:20" x14ac:dyDescent="0.25">
      <c r="A980" t="s">
        <v>844</v>
      </c>
      <c r="B980" s="24">
        <v>45050</v>
      </c>
      <c r="C980" s="24">
        <v>45064</v>
      </c>
      <c r="D980" s="18">
        <v>60</v>
      </c>
      <c r="E980">
        <v>92.1</v>
      </c>
      <c r="F980" s="19">
        <f t="shared" si="136"/>
        <v>45125</v>
      </c>
      <c r="G980" s="24">
        <v>45072</v>
      </c>
      <c r="H980" s="20">
        <f t="shared" si="137"/>
        <v>-53</v>
      </c>
      <c r="I980" s="21">
        <f t="shared" si="138"/>
        <v>-4881.2999999999993</v>
      </c>
      <c r="J980" s="21">
        <f t="shared" si="139"/>
        <v>8</v>
      </c>
      <c r="K980" s="22">
        <f t="shared" si="140"/>
        <v>84.1</v>
      </c>
      <c r="L980" s="21">
        <f t="shared" si="141"/>
        <v>22</v>
      </c>
      <c r="M980" s="21">
        <f t="shared" si="142"/>
        <v>8</v>
      </c>
      <c r="N980" s="21">
        <f t="shared" si="143"/>
        <v>2026.1999999999998</v>
      </c>
      <c r="O980" s="23">
        <f t="shared" si="144"/>
        <v>736.8</v>
      </c>
      <c r="P980" t="s">
        <v>23</v>
      </c>
      <c r="Q980" t="s">
        <v>24</v>
      </c>
      <c r="R980" t="s">
        <v>1950</v>
      </c>
      <c r="S980">
        <v>3758</v>
      </c>
      <c r="T980" s="24">
        <v>45072</v>
      </c>
    </row>
    <row r="981" spans="1:20" x14ac:dyDescent="0.25">
      <c r="A981" t="s">
        <v>845</v>
      </c>
      <c r="B981" s="24">
        <v>45050</v>
      </c>
      <c r="C981" s="24">
        <v>45064</v>
      </c>
      <c r="D981" s="18">
        <v>60</v>
      </c>
      <c r="E981">
        <v>437.32</v>
      </c>
      <c r="F981" s="19">
        <f t="shared" si="136"/>
        <v>45125</v>
      </c>
      <c r="G981" s="24">
        <v>45072</v>
      </c>
      <c r="H981" s="20">
        <f t="shared" si="137"/>
        <v>-53</v>
      </c>
      <c r="I981" s="21">
        <f t="shared" si="138"/>
        <v>-23177.96</v>
      </c>
      <c r="J981" s="21">
        <f t="shared" si="139"/>
        <v>8</v>
      </c>
      <c r="K981" s="22">
        <f t="shared" si="140"/>
        <v>429.32</v>
      </c>
      <c r="L981" s="21">
        <f t="shared" si="141"/>
        <v>22</v>
      </c>
      <c r="M981" s="21">
        <f t="shared" si="142"/>
        <v>8</v>
      </c>
      <c r="N981" s="21">
        <f t="shared" si="143"/>
        <v>9621.0399999999991</v>
      </c>
      <c r="O981" s="23">
        <f t="shared" si="144"/>
        <v>3498.56</v>
      </c>
      <c r="P981" t="s">
        <v>23</v>
      </c>
      <c r="Q981" t="s">
        <v>24</v>
      </c>
      <c r="R981" t="s">
        <v>1950</v>
      </c>
      <c r="S981">
        <v>3758</v>
      </c>
      <c r="T981" s="24">
        <v>45072</v>
      </c>
    </row>
    <row r="982" spans="1:20" x14ac:dyDescent="0.25">
      <c r="A982" t="s">
        <v>846</v>
      </c>
      <c r="B982" s="24">
        <v>44784</v>
      </c>
      <c r="C982" s="24">
        <v>44795</v>
      </c>
      <c r="D982" s="18">
        <v>60</v>
      </c>
      <c r="E982">
        <v>622.26</v>
      </c>
      <c r="F982" s="19">
        <f t="shared" si="136"/>
        <v>44856</v>
      </c>
      <c r="G982" s="24">
        <v>45054</v>
      </c>
      <c r="H982" s="20">
        <f t="shared" si="137"/>
        <v>198</v>
      </c>
      <c r="I982" s="21">
        <f t="shared" si="138"/>
        <v>123207.48</v>
      </c>
      <c r="J982" s="21">
        <f t="shared" si="139"/>
        <v>256</v>
      </c>
      <c r="K982" s="22">
        <f t="shared" si="140"/>
        <v>366.26</v>
      </c>
      <c r="L982" s="21">
        <f t="shared" si="141"/>
        <v>270</v>
      </c>
      <c r="M982" s="21">
        <f t="shared" si="142"/>
        <v>259</v>
      </c>
      <c r="N982" s="21">
        <f t="shared" si="143"/>
        <v>168010.2</v>
      </c>
      <c r="O982" s="23">
        <f t="shared" si="144"/>
        <v>161165.34</v>
      </c>
      <c r="P982" t="s">
        <v>23</v>
      </c>
      <c r="Q982" t="s">
        <v>24</v>
      </c>
      <c r="R982" t="s">
        <v>1951</v>
      </c>
      <c r="S982">
        <v>3361</v>
      </c>
      <c r="T982" s="24">
        <v>45054</v>
      </c>
    </row>
    <row r="983" spans="1:20" x14ac:dyDescent="0.25">
      <c r="A983" t="s">
        <v>847</v>
      </c>
      <c r="B983" s="24">
        <v>44804</v>
      </c>
      <c r="C983" s="24">
        <v>44823</v>
      </c>
      <c r="D983" s="18">
        <v>60</v>
      </c>
      <c r="E983" s="26">
        <v>7749</v>
      </c>
      <c r="F983" s="19">
        <f t="shared" si="136"/>
        <v>44884</v>
      </c>
      <c r="G983" s="24">
        <v>45054</v>
      </c>
      <c r="H983" s="20">
        <f t="shared" si="137"/>
        <v>170</v>
      </c>
      <c r="I983" s="21">
        <f t="shared" si="138"/>
        <v>1317330</v>
      </c>
      <c r="J983" s="21">
        <f t="shared" si="139"/>
        <v>229</v>
      </c>
      <c r="K983" s="22">
        <f t="shared" si="140"/>
        <v>7520</v>
      </c>
      <c r="L983" s="21">
        <f t="shared" si="141"/>
        <v>250</v>
      </c>
      <c r="M983" s="21">
        <f t="shared" si="142"/>
        <v>231</v>
      </c>
      <c r="N983" s="21">
        <f t="shared" si="143"/>
        <v>1937250</v>
      </c>
      <c r="O983" s="23">
        <f t="shared" si="144"/>
        <v>1790019</v>
      </c>
      <c r="P983" t="s">
        <v>23</v>
      </c>
      <c r="Q983" t="s">
        <v>24</v>
      </c>
      <c r="R983" t="s">
        <v>1951</v>
      </c>
      <c r="S983">
        <v>3361</v>
      </c>
      <c r="T983" s="24">
        <v>45054</v>
      </c>
    </row>
    <row r="984" spans="1:20" x14ac:dyDescent="0.25">
      <c r="A984" t="s">
        <v>848</v>
      </c>
      <c r="B984" s="24">
        <v>44804</v>
      </c>
      <c r="C984" s="24">
        <v>44816</v>
      </c>
      <c r="D984" s="18">
        <v>60</v>
      </c>
      <c r="E984">
        <v>808.36</v>
      </c>
      <c r="F984" s="19">
        <f t="shared" si="136"/>
        <v>44877</v>
      </c>
      <c r="G984" s="24">
        <v>45054</v>
      </c>
      <c r="H984" s="20">
        <f t="shared" si="137"/>
        <v>177</v>
      </c>
      <c r="I984" s="21">
        <f t="shared" si="138"/>
        <v>143079.72</v>
      </c>
      <c r="J984" s="21">
        <f t="shared" si="139"/>
        <v>236</v>
      </c>
      <c r="K984" s="22">
        <f t="shared" si="140"/>
        <v>572.36</v>
      </c>
      <c r="L984" s="21">
        <f t="shared" si="141"/>
        <v>250</v>
      </c>
      <c r="M984" s="21">
        <f t="shared" si="142"/>
        <v>238</v>
      </c>
      <c r="N984" s="21">
        <f t="shared" si="143"/>
        <v>202090</v>
      </c>
      <c r="O984" s="23">
        <f t="shared" si="144"/>
        <v>192389.68</v>
      </c>
      <c r="P984" t="s">
        <v>23</v>
      </c>
      <c r="Q984" t="s">
        <v>24</v>
      </c>
      <c r="R984" t="s">
        <v>1951</v>
      </c>
      <c r="S984">
        <v>3361</v>
      </c>
      <c r="T984" s="24">
        <v>45054</v>
      </c>
    </row>
    <row r="985" spans="1:20" x14ac:dyDescent="0.25">
      <c r="A985" t="s">
        <v>849</v>
      </c>
      <c r="B985" s="24">
        <v>44804</v>
      </c>
      <c r="C985" s="24">
        <v>44813</v>
      </c>
      <c r="D985" s="18">
        <v>60</v>
      </c>
      <c r="E985">
        <v>549.98</v>
      </c>
      <c r="F985" s="19">
        <f t="shared" si="136"/>
        <v>44874</v>
      </c>
      <c r="G985" s="24">
        <v>45054</v>
      </c>
      <c r="H985" s="20">
        <f t="shared" si="137"/>
        <v>180</v>
      </c>
      <c r="I985" s="21">
        <f t="shared" si="138"/>
        <v>98996.400000000009</v>
      </c>
      <c r="J985" s="21">
        <f t="shared" si="139"/>
        <v>239</v>
      </c>
      <c r="K985" s="22">
        <f t="shared" si="140"/>
        <v>310.98</v>
      </c>
      <c r="L985" s="21">
        <f t="shared" si="141"/>
        <v>250</v>
      </c>
      <c r="M985" s="21">
        <f t="shared" si="142"/>
        <v>241</v>
      </c>
      <c r="N985" s="21">
        <f t="shared" si="143"/>
        <v>137495</v>
      </c>
      <c r="O985" s="23">
        <f t="shared" si="144"/>
        <v>132545.18</v>
      </c>
      <c r="P985" t="s">
        <v>23</v>
      </c>
      <c r="Q985" t="s">
        <v>24</v>
      </c>
      <c r="R985" t="s">
        <v>1951</v>
      </c>
      <c r="S985">
        <v>3361</v>
      </c>
      <c r="T985" s="24">
        <v>45054</v>
      </c>
    </row>
    <row r="986" spans="1:20" x14ac:dyDescent="0.25">
      <c r="A986" t="s">
        <v>850</v>
      </c>
      <c r="B986" s="24">
        <v>44804</v>
      </c>
      <c r="C986" s="24">
        <v>44823</v>
      </c>
      <c r="D986" s="18">
        <v>60</v>
      </c>
      <c r="E986" s="26">
        <v>4798.32</v>
      </c>
      <c r="F986" s="19">
        <f t="shared" si="136"/>
        <v>44884</v>
      </c>
      <c r="G986" s="24">
        <v>45054</v>
      </c>
      <c r="H986" s="20">
        <f t="shared" si="137"/>
        <v>170</v>
      </c>
      <c r="I986" s="21">
        <f t="shared" si="138"/>
        <v>815714.39999999991</v>
      </c>
      <c r="J986" s="21">
        <f t="shared" si="139"/>
        <v>229</v>
      </c>
      <c r="K986" s="22">
        <f t="shared" si="140"/>
        <v>4569.32</v>
      </c>
      <c r="L986" s="21">
        <f t="shared" si="141"/>
        <v>250</v>
      </c>
      <c r="M986" s="21">
        <f t="shared" si="142"/>
        <v>231</v>
      </c>
      <c r="N986" s="21">
        <f t="shared" si="143"/>
        <v>1199580</v>
      </c>
      <c r="O986" s="23">
        <f t="shared" si="144"/>
        <v>1108411.92</v>
      </c>
      <c r="P986" t="s">
        <v>23</v>
      </c>
      <c r="Q986" t="s">
        <v>24</v>
      </c>
      <c r="R986" t="s">
        <v>1951</v>
      </c>
      <c r="S986">
        <v>3361</v>
      </c>
      <c r="T986" s="24">
        <v>45054</v>
      </c>
    </row>
    <row r="987" spans="1:20" x14ac:dyDescent="0.25">
      <c r="A987" t="s">
        <v>851</v>
      </c>
      <c r="B987" s="24">
        <v>44804</v>
      </c>
      <c r="C987" s="24">
        <v>44816</v>
      </c>
      <c r="D987" s="18">
        <v>60</v>
      </c>
      <c r="E987" s="26">
        <v>3934.79</v>
      </c>
      <c r="F987" s="19">
        <f t="shared" si="136"/>
        <v>44877</v>
      </c>
      <c r="G987" s="24">
        <v>45054</v>
      </c>
      <c r="H987" s="20">
        <f t="shared" si="137"/>
        <v>177</v>
      </c>
      <c r="I987" s="21">
        <f t="shared" si="138"/>
        <v>696457.83</v>
      </c>
      <c r="J987" s="21">
        <f t="shared" si="139"/>
        <v>236</v>
      </c>
      <c r="K987" s="22">
        <f t="shared" si="140"/>
        <v>3698.79</v>
      </c>
      <c r="L987" s="21">
        <f t="shared" si="141"/>
        <v>250</v>
      </c>
      <c r="M987" s="21">
        <f t="shared" si="142"/>
        <v>238</v>
      </c>
      <c r="N987" s="21">
        <f t="shared" si="143"/>
        <v>983697.5</v>
      </c>
      <c r="O987" s="23">
        <f t="shared" si="144"/>
        <v>936480.02</v>
      </c>
      <c r="P987" t="s">
        <v>23</v>
      </c>
      <c r="Q987" t="s">
        <v>24</v>
      </c>
      <c r="R987" t="s">
        <v>1951</v>
      </c>
      <c r="S987">
        <v>3361</v>
      </c>
      <c r="T987" s="24">
        <v>45054</v>
      </c>
    </row>
    <row r="988" spans="1:20" x14ac:dyDescent="0.25">
      <c r="A988" t="s">
        <v>852</v>
      </c>
      <c r="B988" s="24">
        <v>44804</v>
      </c>
      <c r="C988" s="24">
        <v>44813</v>
      </c>
      <c r="D988" s="18">
        <v>60</v>
      </c>
      <c r="E988" s="26">
        <v>3717.07</v>
      </c>
      <c r="F988" s="19">
        <f t="shared" si="136"/>
        <v>44874</v>
      </c>
      <c r="G988" s="24">
        <v>45054</v>
      </c>
      <c r="H988" s="20">
        <f t="shared" si="137"/>
        <v>180</v>
      </c>
      <c r="I988" s="21">
        <f t="shared" si="138"/>
        <v>669072.6</v>
      </c>
      <c r="J988" s="21">
        <f t="shared" si="139"/>
        <v>239</v>
      </c>
      <c r="K988" s="22">
        <f t="shared" si="140"/>
        <v>3478.07</v>
      </c>
      <c r="L988" s="21">
        <f t="shared" si="141"/>
        <v>250</v>
      </c>
      <c r="M988" s="21">
        <f t="shared" si="142"/>
        <v>241</v>
      </c>
      <c r="N988" s="21">
        <f t="shared" si="143"/>
        <v>929267.5</v>
      </c>
      <c r="O988" s="23">
        <f t="shared" si="144"/>
        <v>895813.87</v>
      </c>
      <c r="P988" t="s">
        <v>23</v>
      </c>
      <c r="Q988" t="s">
        <v>24</v>
      </c>
      <c r="R988" t="s">
        <v>1951</v>
      </c>
      <c r="S988">
        <v>3361</v>
      </c>
      <c r="T988" s="24">
        <v>45054</v>
      </c>
    </row>
    <row r="989" spans="1:20" x14ac:dyDescent="0.25">
      <c r="A989" t="s">
        <v>853</v>
      </c>
      <c r="B989" s="24">
        <v>44804</v>
      </c>
      <c r="C989" s="24">
        <v>44823</v>
      </c>
      <c r="D989" s="18">
        <v>60</v>
      </c>
      <c r="E989" s="26">
        <v>5085.08</v>
      </c>
      <c r="F989" s="19">
        <f t="shared" si="136"/>
        <v>44884</v>
      </c>
      <c r="G989" s="24">
        <v>45054</v>
      </c>
      <c r="H989" s="20">
        <f t="shared" si="137"/>
        <v>170</v>
      </c>
      <c r="I989" s="21">
        <f t="shared" si="138"/>
        <v>864463.6</v>
      </c>
      <c r="J989" s="21">
        <f t="shared" si="139"/>
        <v>229</v>
      </c>
      <c r="K989" s="22">
        <f t="shared" si="140"/>
        <v>4856.08</v>
      </c>
      <c r="L989" s="21">
        <f t="shared" si="141"/>
        <v>250</v>
      </c>
      <c r="M989" s="21">
        <f t="shared" si="142"/>
        <v>231</v>
      </c>
      <c r="N989" s="21">
        <f t="shared" si="143"/>
        <v>1271270</v>
      </c>
      <c r="O989" s="23">
        <f t="shared" si="144"/>
        <v>1174653.48</v>
      </c>
      <c r="P989" t="s">
        <v>23</v>
      </c>
      <c r="Q989" t="s">
        <v>24</v>
      </c>
      <c r="R989" t="s">
        <v>1951</v>
      </c>
      <c r="S989">
        <v>3361</v>
      </c>
      <c r="T989" s="24">
        <v>45054</v>
      </c>
    </row>
    <row r="990" spans="1:20" x14ac:dyDescent="0.25">
      <c r="A990" t="s">
        <v>854</v>
      </c>
      <c r="B990" s="24">
        <v>44804</v>
      </c>
      <c r="C990" s="24">
        <v>44823</v>
      </c>
      <c r="D990" s="18">
        <v>60</v>
      </c>
      <c r="E990" s="26">
        <v>4208.3599999999997</v>
      </c>
      <c r="F990" s="19">
        <f t="shared" si="136"/>
        <v>44884</v>
      </c>
      <c r="G990" s="24">
        <v>45054</v>
      </c>
      <c r="H990" s="20">
        <f t="shared" si="137"/>
        <v>170</v>
      </c>
      <c r="I990" s="21">
        <f t="shared" si="138"/>
        <v>715421.2</v>
      </c>
      <c r="J990" s="21">
        <f t="shared" si="139"/>
        <v>229</v>
      </c>
      <c r="K990" s="22">
        <f t="shared" si="140"/>
        <v>3979.3599999999997</v>
      </c>
      <c r="L990" s="21">
        <f t="shared" si="141"/>
        <v>250</v>
      </c>
      <c r="M990" s="21">
        <f t="shared" si="142"/>
        <v>231</v>
      </c>
      <c r="N990" s="21">
        <f t="shared" si="143"/>
        <v>1052090</v>
      </c>
      <c r="O990" s="23">
        <f t="shared" si="144"/>
        <v>972131.15999999992</v>
      </c>
      <c r="P990" t="s">
        <v>23</v>
      </c>
      <c r="Q990" t="s">
        <v>24</v>
      </c>
      <c r="R990" t="s">
        <v>1951</v>
      </c>
      <c r="S990">
        <v>3361</v>
      </c>
      <c r="T990" s="24">
        <v>45054</v>
      </c>
    </row>
    <row r="991" spans="1:20" x14ac:dyDescent="0.25">
      <c r="A991" t="s">
        <v>855</v>
      </c>
      <c r="B991" s="24">
        <v>44804</v>
      </c>
      <c r="C991" s="24">
        <v>44823</v>
      </c>
      <c r="D991" s="18">
        <v>60</v>
      </c>
      <c r="E991">
        <v>253.61</v>
      </c>
      <c r="F991" s="19">
        <f t="shared" si="136"/>
        <v>44884</v>
      </c>
      <c r="G991" s="24">
        <v>45054</v>
      </c>
      <c r="H991" s="20">
        <f t="shared" si="137"/>
        <v>170</v>
      </c>
      <c r="I991" s="21">
        <f t="shared" si="138"/>
        <v>43113.700000000004</v>
      </c>
      <c r="J991" s="21">
        <f t="shared" si="139"/>
        <v>229</v>
      </c>
      <c r="K991" s="22">
        <f t="shared" si="140"/>
        <v>24.610000000000014</v>
      </c>
      <c r="L991" s="21">
        <f t="shared" si="141"/>
        <v>250</v>
      </c>
      <c r="M991" s="21">
        <f t="shared" si="142"/>
        <v>231</v>
      </c>
      <c r="N991" s="21">
        <f t="shared" si="143"/>
        <v>63402.5</v>
      </c>
      <c r="O991" s="23">
        <f t="shared" si="144"/>
        <v>58583.91</v>
      </c>
      <c r="P991" t="s">
        <v>23</v>
      </c>
      <c r="Q991" t="s">
        <v>24</v>
      </c>
      <c r="R991" t="s">
        <v>1951</v>
      </c>
      <c r="S991">
        <v>3361</v>
      </c>
      <c r="T991" s="24">
        <v>45054</v>
      </c>
    </row>
    <row r="992" spans="1:20" x14ac:dyDescent="0.25">
      <c r="A992" t="s">
        <v>856</v>
      </c>
      <c r="B992" s="24">
        <v>44865</v>
      </c>
      <c r="C992" s="24">
        <v>44888</v>
      </c>
      <c r="D992" s="18">
        <v>60</v>
      </c>
      <c r="E992" s="26">
        <v>7651.67</v>
      </c>
      <c r="F992" s="19">
        <f t="shared" si="136"/>
        <v>44949</v>
      </c>
      <c r="G992" s="24">
        <v>45054</v>
      </c>
      <c r="H992" s="20">
        <f t="shared" si="137"/>
        <v>105</v>
      </c>
      <c r="I992" s="21">
        <f t="shared" si="138"/>
        <v>803425.35</v>
      </c>
      <c r="J992" s="21">
        <f t="shared" si="139"/>
        <v>165</v>
      </c>
      <c r="K992" s="22">
        <f t="shared" si="140"/>
        <v>7486.67</v>
      </c>
      <c r="L992" s="21">
        <f t="shared" si="141"/>
        <v>189</v>
      </c>
      <c r="M992" s="21">
        <f t="shared" si="142"/>
        <v>166</v>
      </c>
      <c r="N992" s="21">
        <f t="shared" si="143"/>
        <v>1446165.6300000001</v>
      </c>
      <c r="O992" s="23">
        <f t="shared" si="144"/>
        <v>1270177.22</v>
      </c>
      <c r="P992" t="s">
        <v>23</v>
      </c>
      <c r="Q992" t="s">
        <v>24</v>
      </c>
      <c r="R992" t="s">
        <v>1951</v>
      </c>
      <c r="S992">
        <v>3361</v>
      </c>
      <c r="T992" s="24">
        <v>45054</v>
      </c>
    </row>
    <row r="993" spans="1:20" x14ac:dyDescent="0.25">
      <c r="A993" t="s">
        <v>857</v>
      </c>
      <c r="B993" s="24">
        <v>44865</v>
      </c>
      <c r="C993" s="24">
        <v>44876</v>
      </c>
      <c r="D993" s="18">
        <v>60</v>
      </c>
      <c r="E993" s="26">
        <v>1428.92</v>
      </c>
      <c r="F993" s="19">
        <f t="shared" si="136"/>
        <v>44937</v>
      </c>
      <c r="G993" s="24">
        <v>45054</v>
      </c>
      <c r="H993" s="20">
        <f t="shared" si="137"/>
        <v>117</v>
      </c>
      <c r="I993" s="21">
        <f t="shared" si="138"/>
        <v>167183.64000000001</v>
      </c>
      <c r="J993" s="21">
        <f t="shared" si="139"/>
        <v>177</v>
      </c>
      <c r="K993" s="22">
        <f t="shared" si="140"/>
        <v>1251.92</v>
      </c>
      <c r="L993" s="21">
        <f t="shared" si="141"/>
        <v>189</v>
      </c>
      <c r="M993" s="21">
        <f t="shared" si="142"/>
        <v>178</v>
      </c>
      <c r="N993" s="21">
        <f t="shared" si="143"/>
        <v>270065.88</v>
      </c>
      <c r="O993" s="23">
        <f t="shared" si="144"/>
        <v>254347.76</v>
      </c>
      <c r="P993" t="s">
        <v>23</v>
      </c>
      <c r="Q993" t="s">
        <v>24</v>
      </c>
      <c r="R993" t="s">
        <v>1951</v>
      </c>
      <c r="S993">
        <v>3361</v>
      </c>
      <c r="T993" s="24">
        <v>45054</v>
      </c>
    </row>
    <row r="994" spans="1:20" x14ac:dyDescent="0.25">
      <c r="A994" t="s">
        <v>858</v>
      </c>
      <c r="B994" s="24">
        <v>44865</v>
      </c>
      <c r="C994" s="24">
        <v>44888</v>
      </c>
      <c r="D994" s="18">
        <v>60</v>
      </c>
      <c r="E994" s="26">
        <v>10836.68</v>
      </c>
      <c r="F994" s="19">
        <f t="shared" si="136"/>
        <v>44949</v>
      </c>
      <c r="G994" s="24">
        <v>45054</v>
      </c>
      <c r="H994" s="20">
        <f t="shared" si="137"/>
        <v>105</v>
      </c>
      <c r="I994" s="21">
        <f t="shared" si="138"/>
        <v>1137851.4000000001</v>
      </c>
      <c r="J994" s="21">
        <f t="shared" si="139"/>
        <v>165</v>
      </c>
      <c r="K994" s="22">
        <f t="shared" si="140"/>
        <v>10671.68</v>
      </c>
      <c r="L994" s="21">
        <f t="shared" si="141"/>
        <v>189</v>
      </c>
      <c r="M994" s="21">
        <f t="shared" si="142"/>
        <v>166</v>
      </c>
      <c r="N994" s="21">
        <f t="shared" si="143"/>
        <v>2048132.52</v>
      </c>
      <c r="O994" s="23">
        <f t="shared" si="144"/>
        <v>1798888.8800000001</v>
      </c>
      <c r="P994" t="s">
        <v>23</v>
      </c>
      <c r="Q994" t="s">
        <v>24</v>
      </c>
      <c r="R994" t="s">
        <v>1951</v>
      </c>
      <c r="S994">
        <v>3361</v>
      </c>
      <c r="T994" s="24">
        <v>45054</v>
      </c>
    </row>
    <row r="995" spans="1:20" x14ac:dyDescent="0.25">
      <c r="A995" t="s">
        <v>814</v>
      </c>
      <c r="B995" s="24">
        <v>45043</v>
      </c>
      <c r="C995" s="24">
        <v>45044</v>
      </c>
      <c r="D995" s="18">
        <v>60</v>
      </c>
      <c r="E995" s="26">
        <v>4935.5</v>
      </c>
      <c r="F995" s="19">
        <f t="shared" si="136"/>
        <v>45105</v>
      </c>
      <c r="G995" s="24">
        <v>45072</v>
      </c>
      <c r="H995" s="20">
        <f t="shared" si="137"/>
        <v>-33</v>
      </c>
      <c r="I995" s="21">
        <f t="shared" si="138"/>
        <v>-162871.5</v>
      </c>
      <c r="J995" s="21">
        <f t="shared" si="139"/>
        <v>28</v>
      </c>
      <c r="K995" s="22">
        <f t="shared" si="140"/>
        <v>4907.5</v>
      </c>
      <c r="L995" s="21">
        <f t="shared" si="141"/>
        <v>29</v>
      </c>
      <c r="M995" s="21">
        <f t="shared" si="142"/>
        <v>28</v>
      </c>
      <c r="N995" s="21">
        <f t="shared" si="143"/>
        <v>143129.5</v>
      </c>
      <c r="O995" s="23">
        <f t="shared" si="144"/>
        <v>138194</v>
      </c>
      <c r="P995" t="s">
        <v>23</v>
      </c>
      <c r="Q995" t="s">
        <v>24</v>
      </c>
      <c r="R995" t="s">
        <v>1952</v>
      </c>
      <c r="S995">
        <v>3759</v>
      </c>
      <c r="T995" s="24">
        <v>45072</v>
      </c>
    </row>
    <row r="996" spans="1:20" x14ac:dyDescent="0.25">
      <c r="A996" t="s">
        <v>859</v>
      </c>
      <c r="B996" s="24">
        <v>44973</v>
      </c>
      <c r="C996" s="24">
        <v>44978</v>
      </c>
      <c r="D996" s="18">
        <v>60</v>
      </c>
      <c r="E996" s="26">
        <v>2200</v>
      </c>
      <c r="F996" s="19">
        <f t="shared" si="136"/>
        <v>45037</v>
      </c>
      <c r="G996" s="24">
        <v>45033</v>
      </c>
      <c r="H996" s="20">
        <f t="shared" si="137"/>
        <v>-4</v>
      </c>
      <c r="I996" s="21">
        <f t="shared" si="138"/>
        <v>-8800</v>
      </c>
      <c r="J996" s="21">
        <f t="shared" si="139"/>
        <v>56</v>
      </c>
      <c r="K996" s="22">
        <f t="shared" si="140"/>
        <v>2144</v>
      </c>
      <c r="L996" s="21">
        <f t="shared" si="141"/>
        <v>60</v>
      </c>
      <c r="M996" s="21">
        <f t="shared" si="142"/>
        <v>55</v>
      </c>
      <c r="N996" s="21">
        <f t="shared" si="143"/>
        <v>132000</v>
      </c>
      <c r="O996" s="23">
        <f t="shared" si="144"/>
        <v>121000</v>
      </c>
      <c r="P996" t="s">
        <v>23</v>
      </c>
      <c r="Q996" t="s">
        <v>24</v>
      </c>
      <c r="R996" t="s">
        <v>1953</v>
      </c>
      <c r="S996">
        <v>2689</v>
      </c>
      <c r="T996" s="24">
        <v>45033</v>
      </c>
    </row>
    <row r="997" spans="1:20" x14ac:dyDescent="0.25">
      <c r="A997" t="s">
        <v>860</v>
      </c>
      <c r="B997" s="24">
        <v>44973</v>
      </c>
      <c r="C997" s="24">
        <v>44978</v>
      </c>
      <c r="D997" s="18">
        <v>60</v>
      </c>
      <c r="E997" s="26">
        <v>1098</v>
      </c>
      <c r="F997" s="19">
        <f t="shared" si="136"/>
        <v>45037</v>
      </c>
      <c r="G997" s="24">
        <v>45033</v>
      </c>
      <c r="H997" s="20">
        <f t="shared" si="137"/>
        <v>-4</v>
      </c>
      <c r="I997" s="21">
        <f t="shared" si="138"/>
        <v>-4392</v>
      </c>
      <c r="J997" s="21">
        <f t="shared" si="139"/>
        <v>56</v>
      </c>
      <c r="K997" s="22">
        <f t="shared" si="140"/>
        <v>1042</v>
      </c>
      <c r="L997" s="21">
        <f t="shared" si="141"/>
        <v>60</v>
      </c>
      <c r="M997" s="21">
        <f t="shared" si="142"/>
        <v>55</v>
      </c>
      <c r="N997" s="21">
        <f t="shared" si="143"/>
        <v>65880</v>
      </c>
      <c r="O997" s="23">
        <f t="shared" si="144"/>
        <v>60390</v>
      </c>
      <c r="P997" t="s">
        <v>23</v>
      </c>
      <c r="Q997" t="s">
        <v>24</v>
      </c>
      <c r="R997" t="s">
        <v>1953</v>
      </c>
      <c r="S997">
        <v>2689</v>
      </c>
      <c r="T997" s="24">
        <v>45033</v>
      </c>
    </row>
    <row r="998" spans="1:20" x14ac:dyDescent="0.25">
      <c r="A998" t="s">
        <v>861</v>
      </c>
      <c r="B998" s="24">
        <v>44904</v>
      </c>
      <c r="C998" s="24">
        <v>44908</v>
      </c>
      <c r="D998" s="18">
        <v>60</v>
      </c>
      <c r="E998" s="26">
        <v>18945.099999999999</v>
      </c>
      <c r="F998" s="19">
        <f t="shared" si="136"/>
        <v>44970</v>
      </c>
      <c r="G998" s="24">
        <v>45054</v>
      </c>
      <c r="H998" s="20">
        <f t="shared" si="137"/>
        <v>84</v>
      </c>
      <c r="I998" s="21">
        <f t="shared" si="138"/>
        <v>1591388.4</v>
      </c>
      <c r="J998" s="21">
        <f t="shared" si="139"/>
        <v>145</v>
      </c>
      <c r="K998" s="22">
        <f t="shared" si="140"/>
        <v>18800.099999999999</v>
      </c>
      <c r="L998" s="21">
        <f t="shared" si="141"/>
        <v>150</v>
      </c>
      <c r="M998" s="21">
        <f t="shared" si="142"/>
        <v>146</v>
      </c>
      <c r="N998" s="21">
        <f t="shared" si="143"/>
        <v>2841765</v>
      </c>
      <c r="O998" s="23">
        <f t="shared" si="144"/>
        <v>2765984.5999999996</v>
      </c>
      <c r="P998" t="s">
        <v>23</v>
      </c>
      <c r="Q998" t="s">
        <v>24</v>
      </c>
      <c r="R998" t="s">
        <v>1954</v>
      </c>
      <c r="S998">
        <v>3362</v>
      </c>
      <c r="T998" s="24">
        <v>45054</v>
      </c>
    </row>
    <row r="999" spans="1:20" x14ac:dyDescent="0.25">
      <c r="A999" t="s">
        <v>37</v>
      </c>
      <c r="B999" s="24">
        <v>44950</v>
      </c>
      <c r="C999" s="24">
        <v>44958</v>
      </c>
      <c r="D999" s="18">
        <v>60</v>
      </c>
      <c r="E999" s="26">
        <v>18781.68</v>
      </c>
      <c r="F999" s="19">
        <f t="shared" si="136"/>
        <v>45017</v>
      </c>
      <c r="G999" s="24">
        <v>45028</v>
      </c>
      <c r="H999" s="20">
        <f t="shared" si="137"/>
        <v>11</v>
      </c>
      <c r="I999" s="21">
        <f t="shared" si="138"/>
        <v>206598.48</v>
      </c>
      <c r="J999" s="21">
        <f t="shared" si="139"/>
        <v>71</v>
      </c>
      <c r="K999" s="22">
        <f t="shared" si="140"/>
        <v>18710.68</v>
      </c>
      <c r="L999" s="21">
        <f t="shared" si="141"/>
        <v>78</v>
      </c>
      <c r="M999" s="21">
        <f t="shared" si="142"/>
        <v>70</v>
      </c>
      <c r="N999" s="21">
        <f t="shared" si="143"/>
        <v>1464971.04</v>
      </c>
      <c r="O999" s="23">
        <f t="shared" si="144"/>
        <v>1314717.6000000001</v>
      </c>
      <c r="P999" t="s">
        <v>23</v>
      </c>
      <c r="Q999" t="s">
        <v>24</v>
      </c>
      <c r="R999" t="s">
        <v>1955</v>
      </c>
      <c r="S999">
        <v>2659</v>
      </c>
      <c r="T999" s="24">
        <v>45028</v>
      </c>
    </row>
    <row r="1000" spans="1:20" x14ac:dyDescent="0.25">
      <c r="A1000" t="s">
        <v>38</v>
      </c>
      <c r="B1000" s="24">
        <v>44965</v>
      </c>
      <c r="C1000" s="24">
        <v>44988</v>
      </c>
      <c r="D1000" s="18">
        <v>60</v>
      </c>
      <c r="E1000" s="26">
        <v>37194.11</v>
      </c>
      <c r="F1000" s="19">
        <f t="shared" si="136"/>
        <v>45049</v>
      </c>
      <c r="G1000" s="24">
        <v>45056</v>
      </c>
      <c r="H1000" s="20">
        <f t="shared" si="137"/>
        <v>7</v>
      </c>
      <c r="I1000" s="21">
        <f t="shared" si="138"/>
        <v>260358.77000000002</v>
      </c>
      <c r="J1000" s="21">
        <f t="shared" si="139"/>
        <v>67</v>
      </c>
      <c r="K1000" s="22">
        <f t="shared" si="140"/>
        <v>37127.11</v>
      </c>
      <c r="L1000" s="21">
        <f t="shared" si="141"/>
        <v>91</v>
      </c>
      <c r="M1000" s="21">
        <f t="shared" si="142"/>
        <v>68</v>
      </c>
      <c r="N1000" s="21">
        <f t="shared" si="143"/>
        <v>3384664.0100000002</v>
      </c>
      <c r="O1000" s="23">
        <f t="shared" si="144"/>
        <v>2529199.48</v>
      </c>
      <c r="P1000" t="s">
        <v>23</v>
      </c>
      <c r="Q1000" t="s">
        <v>24</v>
      </c>
      <c r="R1000" t="s">
        <v>1955</v>
      </c>
      <c r="S1000">
        <v>3409</v>
      </c>
      <c r="T1000" s="24">
        <v>45056</v>
      </c>
    </row>
    <row r="1001" spans="1:20" x14ac:dyDescent="0.25">
      <c r="A1001" t="s">
        <v>42</v>
      </c>
      <c r="B1001" s="24">
        <v>45000</v>
      </c>
      <c r="C1001" s="24">
        <v>45027</v>
      </c>
      <c r="D1001" s="18">
        <v>60</v>
      </c>
      <c r="E1001" s="26">
        <v>33284.699999999997</v>
      </c>
      <c r="F1001" s="19">
        <f t="shared" si="136"/>
        <v>45088</v>
      </c>
      <c r="G1001" s="24">
        <v>45083</v>
      </c>
      <c r="H1001" s="20">
        <f t="shared" si="137"/>
        <v>-5</v>
      </c>
      <c r="I1001" s="21">
        <f t="shared" si="138"/>
        <v>-166423.5</v>
      </c>
      <c r="J1001" s="21">
        <f t="shared" si="139"/>
        <v>55</v>
      </c>
      <c r="K1001" s="22">
        <f t="shared" si="140"/>
        <v>33229.699999999997</v>
      </c>
      <c r="L1001" s="21">
        <f t="shared" si="141"/>
        <v>83</v>
      </c>
      <c r="M1001" s="21">
        <f t="shared" si="142"/>
        <v>56</v>
      </c>
      <c r="N1001" s="21">
        <f t="shared" si="143"/>
        <v>2762630.0999999996</v>
      </c>
      <c r="O1001" s="23">
        <f t="shared" si="144"/>
        <v>1863943.1999999997</v>
      </c>
      <c r="P1001" t="s">
        <v>23</v>
      </c>
      <c r="Q1001" t="s">
        <v>24</v>
      </c>
      <c r="R1001" t="s">
        <v>1955</v>
      </c>
      <c r="S1001">
        <v>4088</v>
      </c>
      <c r="T1001" s="24">
        <v>45083</v>
      </c>
    </row>
    <row r="1002" spans="1:20" x14ac:dyDescent="0.25">
      <c r="A1002" t="s">
        <v>43</v>
      </c>
      <c r="B1002" s="24">
        <v>45027</v>
      </c>
      <c r="C1002" s="24">
        <v>45029</v>
      </c>
      <c r="D1002" s="18">
        <v>60</v>
      </c>
      <c r="E1002" s="26">
        <v>37196.1</v>
      </c>
      <c r="F1002" s="19">
        <f t="shared" si="136"/>
        <v>45090</v>
      </c>
      <c r="G1002" s="24">
        <v>45105</v>
      </c>
      <c r="H1002" s="20">
        <f t="shared" si="137"/>
        <v>15</v>
      </c>
      <c r="I1002" s="21">
        <f t="shared" si="138"/>
        <v>557941.5</v>
      </c>
      <c r="J1002" s="21">
        <f t="shared" si="139"/>
        <v>75</v>
      </c>
      <c r="K1002" s="22">
        <f t="shared" si="140"/>
        <v>37121.1</v>
      </c>
      <c r="L1002" s="21">
        <f t="shared" si="141"/>
        <v>78</v>
      </c>
      <c r="M1002" s="21">
        <f t="shared" si="142"/>
        <v>76</v>
      </c>
      <c r="N1002" s="21">
        <f t="shared" si="143"/>
        <v>2901295.8</v>
      </c>
      <c r="O1002" s="23">
        <f t="shared" si="144"/>
        <v>2826903.6</v>
      </c>
      <c r="P1002" t="s">
        <v>23</v>
      </c>
      <c r="Q1002" t="s">
        <v>24</v>
      </c>
      <c r="R1002" t="s">
        <v>1955</v>
      </c>
      <c r="S1002">
        <v>4360</v>
      </c>
      <c r="T1002" s="24">
        <v>45105</v>
      </c>
    </row>
    <row r="1003" spans="1:20" x14ac:dyDescent="0.25">
      <c r="A1003" t="s">
        <v>862</v>
      </c>
      <c r="B1003" s="24">
        <v>44985</v>
      </c>
      <c r="C1003" s="24">
        <v>44992</v>
      </c>
      <c r="D1003" s="18">
        <v>60</v>
      </c>
      <c r="E1003" s="26">
        <v>12500</v>
      </c>
      <c r="F1003" s="19">
        <f t="shared" si="136"/>
        <v>45053</v>
      </c>
      <c r="G1003" s="24">
        <v>45033</v>
      </c>
      <c r="H1003" s="20">
        <f t="shared" si="137"/>
        <v>-20</v>
      </c>
      <c r="I1003" s="21">
        <f t="shared" si="138"/>
        <v>-250000</v>
      </c>
      <c r="J1003" s="21">
        <f t="shared" si="139"/>
        <v>40</v>
      </c>
      <c r="K1003" s="22">
        <f t="shared" si="140"/>
        <v>12460</v>
      </c>
      <c r="L1003" s="21">
        <f t="shared" si="141"/>
        <v>48</v>
      </c>
      <c r="M1003" s="21">
        <f t="shared" si="142"/>
        <v>41</v>
      </c>
      <c r="N1003" s="21">
        <f t="shared" si="143"/>
        <v>600000</v>
      </c>
      <c r="O1003" s="23">
        <f t="shared" si="144"/>
        <v>512500</v>
      </c>
      <c r="P1003" t="s">
        <v>23</v>
      </c>
      <c r="Q1003" t="s">
        <v>24</v>
      </c>
      <c r="R1003" t="s">
        <v>1956</v>
      </c>
      <c r="S1003">
        <v>2700</v>
      </c>
      <c r="T1003" s="24">
        <v>45033</v>
      </c>
    </row>
    <row r="1004" spans="1:20" x14ac:dyDescent="0.25">
      <c r="A1004" t="s">
        <v>137</v>
      </c>
      <c r="B1004" s="24">
        <v>44960</v>
      </c>
      <c r="C1004" s="24">
        <v>44981</v>
      </c>
      <c r="D1004" s="18">
        <v>60</v>
      </c>
      <c r="E1004">
        <v>681.9</v>
      </c>
      <c r="F1004" s="19">
        <f t="shared" si="136"/>
        <v>45040</v>
      </c>
      <c r="G1004" s="24">
        <v>45048</v>
      </c>
      <c r="H1004" s="20">
        <f t="shared" si="137"/>
        <v>8</v>
      </c>
      <c r="I1004" s="21">
        <f t="shared" si="138"/>
        <v>5455.2</v>
      </c>
      <c r="J1004" s="21">
        <f t="shared" si="139"/>
        <v>68</v>
      </c>
      <c r="K1004" s="22">
        <f t="shared" si="140"/>
        <v>613.9</v>
      </c>
      <c r="L1004" s="21">
        <f t="shared" si="141"/>
        <v>88</v>
      </c>
      <c r="M1004" s="21">
        <f t="shared" si="142"/>
        <v>67</v>
      </c>
      <c r="N1004" s="21">
        <f t="shared" si="143"/>
        <v>60007.199999999997</v>
      </c>
      <c r="O1004" s="23">
        <f t="shared" si="144"/>
        <v>45687.299999999996</v>
      </c>
      <c r="P1004" t="s">
        <v>23</v>
      </c>
      <c r="Q1004" t="s">
        <v>24</v>
      </c>
      <c r="R1004" t="s">
        <v>1957</v>
      </c>
      <c r="S1004">
        <v>3013</v>
      </c>
      <c r="T1004" s="24">
        <v>45048</v>
      </c>
    </row>
    <row r="1005" spans="1:20" x14ac:dyDescent="0.25">
      <c r="A1005" t="s">
        <v>304</v>
      </c>
      <c r="B1005" s="24">
        <v>44966</v>
      </c>
      <c r="C1005" s="24">
        <v>44974</v>
      </c>
      <c r="D1005" s="18">
        <v>60</v>
      </c>
      <c r="E1005" s="26">
        <v>1200.4000000000001</v>
      </c>
      <c r="F1005" s="19">
        <f t="shared" si="136"/>
        <v>45033</v>
      </c>
      <c r="G1005" s="24">
        <v>45049</v>
      </c>
      <c r="H1005" s="20">
        <f t="shared" si="137"/>
        <v>16</v>
      </c>
      <c r="I1005" s="21">
        <f t="shared" si="138"/>
        <v>19206.400000000001</v>
      </c>
      <c r="J1005" s="21">
        <f t="shared" si="139"/>
        <v>76</v>
      </c>
      <c r="K1005" s="22">
        <f t="shared" si="140"/>
        <v>1124.4000000000001</v>
      </c>
      <c r="L1005" s="21">
        <f t="shared" si="141"/>
        <v>83</v>
      </c>
      <c r="M1005" s="21">
        <f t="shared" si="142"/>
        <v>75</v>
      </c>
      <c r="N1005" s="21">
        <f t="shared" si="143"/>
        <v>99633.200000000012</v>
      </c>
      <c r="O1005" s="23">
        <f t="shared" si="144"/>
        <v>90030</v>
      </c>
      <c r="P1005" t="s">
        <v>23</v>
      </c>
      <c r="Q1005" t="s">
        <v>24</v>
      </c>
      <c r="R1005" t="s">
        <v>1957</v>
      </c>
      <c r="S1005">
        <v>3143</v>
      </c>
      <c r="T1005" s="24">
        <v>45049</v>
      </c>
    </row>
    <row r="1006" spans="1:20" x14ac:dyDescent="0.25">
      <c r="A1006" t="s">
        <v>138</v>
      </c>
      <c r="B1006" s="24">
        <v>44994</v>
      </c>
      <c r="C1006" s="24">
        <v>45006</v>
      </c>
      <c r="D1006" s="18">
        <v>60</v>
      </c>
      <c r="E1006">
        <v>701.7</v>
      </c>
      <c r="F1006" s="19">
        <f t="shared" si="136"/>
        <v>45067</v>
      </c>
      <c r="G1006" s="24">
        <v>45069</v>
      </c>
      <c r="H1006" s="20">
        <f t="shared" si="137"/>
        <v>2</v>
      </c>
      <c r="I1006" s="21">
        <f t="shared" si="138"/>
        <v>1403.4</v>
      </c>
      <c r="J1006" s="21">
        <f t="shared" si="139"/>
        <v>62</v>
      </c>
      <c r="K1006" s="22">
        <f t="shared" si="140"/>
        <v>639.70000000000005</v>
      </c>
      <c r="L1006" s="21">
        <f t="shared" si="141"/>
        <v>75</v>
      </c>
      <c r="M1006" s="21">
        <f t="shared" si="142"/>
        <v>63</v>
      </c>
      <c r="N1006" s="21">
        <f t="shared" si="143"/>
        <v>52627.5</v>
      </c>
      <c r="O1006" s="23">
        <f t="shared" si="144"/>
        <v>44207.100000000006</v>
      </c>
      <c r="P1006" t="s">
        <v>23</v>
      </c>
      <c r="Q1006" t="s">
        <v>24</v>
      </c>
      <c r="R1006" t="s">
        <v>1957</v>
      </c>
      <c r="S1006">
        <v>3610</v>
      </c>
      <c r="T1006" s="24">
        <v>45069</v>
      </c>
    </row>
    <row r="1007" spans="1:20" x14ac:dyDescent="0.25">
      <c r="A1007" t="s">
        <v>139</v>
      </c>
      <c r="B1007" s="24">
        <v>44994</v>
      </c>
      <c r="C1007" s="24">
        <v>44999</v>
      </c>
      <c r="D1007" s="18">
        <v>60</v>
      </c>
      <c r="E1007">
        <v>637.29999999999995</v>
      </c>
      <c r="F1007" s="19">
        <f t="shared" si="136"/>
        <v>45060</v>
      </c>
      <c r="G1007" s="24">
        <v>45070</v>
      </c>
      <c r="H1007" s="20">
        <f t="shared" si="137"/>
        <v>10</v>
      </c>
      <c r="I1007" s="21">
        <f t="shared" si="138"/>
        <v>6373</v>
      </c>
      <c r="J1007" s="21">
        <f t="shared" si="139"/>
        <v>70</v>
      </c>
      <c r="K1007" s="22">
        <f t="shared" si="140"/>
        <v>567.29999999999995</v>
      </c>
      <c r="L1007" s="21">
        <f t="shared" si="141"/>
        <v>76</v>
      </c>
      <c r="M1007" s="21">
        <f t="shared" si="142"/>
        <v>71</v>
      </c>
      <c r="N1007" s="21">
        <f t="shared" si="143"/>
        <v>48434.799999999996</v>
      </c>
      <c r="O1007" s="23">
        <f t="shared" si="144"/>
        <v>45248.299999999996</v>
      </c>
      <c r="P1007" t="s">
        <v>23</v>
      </c>
      <c r="Q1007" t="s">
        <v>24</v>
      </c>
      <c r="R1007" t="s">
        <v>1957</v>
      </c>
      <c r="S1007">
        <v>3676</v>
      </c>
      <c r="T1007" s="24">
        <v>45070</v>
      </c>
    </row>
    <row r="1008" spans="1:20" x14ac:dyDescent="0.25">
      <c r="A1008" t="s">
        <v>140</v>
      </c>
      <c r="B1008" s="24">
        <v>45020</v>
      </c>
      <c r="C1008" s="24">
        <v>45029</v>
      </c>
      <c r="D1008" s="18">
        <v>60</v>
      </c>
      <c r="E1008">
        <v>813</v>
      </c>
      <c r="F1008" s="19">
        <f t="shared" si="136"/>
        <v>45090</v>
      </c>
      <c r="G1008" s="24">
        <v>45105</v>
      </c>
      <c r="H1008" s="20">
        <f t="shared" si="137"/>
        <v>15</v>
      </c>
      <c r="I1008" s="21">
        <f t="shared" si="138"/>
        <v>12195</v>
      </c>
      <c r="J1008" s="21">
        <f t="shared" si="139"/>
        <v>75</v>
      </c>
      <c r="K1008" s="22">
        <f t="shared" si="140"/>
        <v>738</v>
      </c>
      <c r="L1008" s="21">
        <f t="shared" si="141"/>
        <v>85</v>
      </c>
      <c r="M1008" s="21">
        <f t="shared" si="142"/>
        <v>76</v>
      </c>
      <c r="N1008" s="21">
        <f t="shared" si="143"/>
        <v>69105</v>
      </c>
      <c r="O1008" s="23">
        <f t="shared" si="144"/>
        <v>61788</v>
      </c>
      <c r="P1008" t="s">
        <v>23</v>
      </c>
      <c r="Q1008" t="s">
        <v>24</v>
      </c>
      <c r="R1008" t="s">
        <v>1957</v>
      </c>
      <c r="S1008">
        <v>4331</v>
      </c>
      <c r="T1008" s="24">
        <v>45105</v>
      </c>
    </row>
    <row r="1009" spans="1:20" x14ac:dyDescent="0.25">
      <c r="A1009" t="s">
        <v>305</v>
      </c>
      <c r="B1009" s="24">
        <v>45023</v>
      </c>
      <c r="C1009" s="24">
        <v>45033</v>
      </c>
      <c r="D1009" s="18">
        <v>60</v>
      </c>
      <c r="E1009">
        <v>196.83</v>
      </c>
      <c r="F1009" s="19">
        <f t="shared" si="136"/>
        <v>45094</v>
      </c>
      <c r="G1009" s="24">
        <v>45105</v>
      </c>
      <c r="H1009" s="20">
        <f t="shared" si="137"/>
        <v>11</v>
      </c>
      <c r="I1009" s="21">
        <f t="shared" si="138"/>
        <v>2165.13</v>
      </c>
      <c r="J1009" s="21">
        <f t="shared" si="139"/>
        <v>71</v>
      </c>
      <c r="K1009" s="22">
        <f t="shared" si="140"/>
        <v>125.83000000000001</v>
      </c>
      <c r="L1009" s="21">
        <f t="shared" si="141"/>
        <v>82</v>
      </c>
      <c r="M1009" s="21">
        <f t="shared" si="142"/>
        <v>72</v>
      </c>
      <c r="N1009" s="21">
        <f t="shared" si="143"/>
        <v>16140.060000000001</v>
      </c>
      <c r="O1009" s="23">
        <f t="shared" si="144"/>
        <v>14171.76</v>
      </c>
      <c r="P1009" t="s">
        <v>23</v>
      </c>
      <c r="Q1009" t="s">
        <v>24</v>
      </c>
      <c r="R1009" t="s">
        <v>1957</v>
      </c>
      <c r="S1009">
        <v>4401</v>
      </c>
      <c r="T1009" s="24">
        <v>45105</v>
      </c>
    </row>
    <row r="1010" spans="1:20" x14ac:dyDescent="0.25">
      <c r="A1010" t="s">
        <v>864</v>
      </c>
      <c r="B1010" s="24">
        <v>45020</v>
      </c>
      <c r="C1010" s="24">
        <v>45020</v>
      </c>
      <c r="D1010" s="18">
        <v>60</v>
      </c>
      <c r="E1010" s="26">
        <v>2098.4899999999998</v>
      </c>
      <c r="F1010" s="19">
        <f t="shared" si="136"/>
        <v>45081</v>
      </c>
      <c r="G1010" s="24">
        <v>45021</v>
      </c>
      <c r="H1010" s="20">
        <f t="shared" si="137"/>
        <v>-60</v>
      </c>
      <c r="I1010" s="21">
        <f t="shared" si="138"/>
        <v>-125909.4</v>
      </c>
      <c r="J1010" s="21">
        <f t="shared" si="139"/>
        <v>1</v>
      </c>
      <c r="K1010" s="22">
        <f t="shared" si="140"/>
        <v>2097.4899999999998</v>
      </c>
      <c r="L1010" s="21">
        <f t="shared" si="141"/>
        <v>1</v>
      </c>
      <c r="M1010" s="21">
        <f t="shared" si="142"/>
        <v>1</v>
      </c>
      <c r="N1010" s="21">
        <f t="shared" si="143"/>
        <v>2098.4899999999998</v>
      </c>
      <c r="O1010" s="23">
        <f t="shared" si="144"/>
        <v>2098.4899999999998</v>
      </c>
      <c r="P1010" t="s">
        <v>23</v>
      </c>
      <c r="Q1010" t="s">
        <v>24</v>
      </c>
      <c r="R1010" t="s">
        <v>1958</v>
      </c>
      <c r="S1010">
        <v>2540</v>
      </c>
      <c r="T1010" s="24">
        <v>45021</v>
      </c>
    </row>
    <row r="1011" spans="1:20" x14ac:dyDescent="0.25">
      <c r="A1011" t="s">
        <v>865</v>
      </c>
      <c r="B1011" s="24">
        <v>44887</v>
      </c>
      <c r="C1011" s="24">
        <v>44899</v>
      </c>
      <c r="D1011" s="18">
        <v>60</v>
      </c>
      <c r="E1011" s="26">
        <v>4640</v>
      </c>
      <c r="F1011" s="19">
        <f t="shared" si="136"/>
        <v>44961</v>
      </c>
      <c r="G1011" s="24">
        <v>45023</v>
      </c>
      <c r="H1011" s="20">
        <f t="shared" si="137"/>
        <v>62</v>
      </c>
      <c r="I1011" s="21">
        <f t="shared" si="138"/>
        <v>287680</v>
      </c>
      <c r="J1011" s="21">
        <f t="shared" si="139"/>
        <v>123</v>
      </c>
      <c r="K1011" s="22">
        <f t="shared" si="140"/>
        <v>4517</v>
      </c>
      <c r="L1011" s="21">
        <f t="shared" si="141"/>
        <v>136</v>
      </c>
      <c r="M1011" s="21">
        <f t="shared" si="142"/>
        <v>124</v>
      </c>
      <c r="N1011" s="21">
        <f t="shared" si="143"/>
        <v>631040</v>
      </c>
      <c r="O1011" s="23">
        <f t="shared" si="144"/>
        <v>575360</v>
      </c>
      <c r="P1011" t="s">
        <v>23</v>
      </c>
      <c r="Q1011" t="s">
        <v>24</v>
      </c>
      <c r="R1011" t="s">
        <v>1959</v>
      </c>
      <c r="S1011">
        <v>2580</v>
      </c>
      <c r="T1011" s="24">
        <v>45023</v>
      </c>
    </row>
    <row r="1012" spans="1:20" x14ac:dyDescent="0.25">
      <c r="A1012" t="s">
        <v>866</v>
      </c>
      <c r="B1012" s="24">
        <v>44893</v>
      </c>
      <c r="C1012" s="24">
        <v>44907</v>
      </c>
      <c r="D1012" s="18">
        <v>60</v>
      </c>
      <c r="E1012" s="26">
        <v>2800</v>
      </c>
      <c r="F1012" s="19">
        <f t="shared" si="136"/>
        <v>44969</v>
      </c>
      <c r="G1012" s="24">
        <v>45023</v>
      </c>
      <c r="H1012" s="20">
        <f t="shared" si="137"/>
        <v>54</v>
      </c>
      <c r="I1012" s="21">
        <f t="shared" si="138"/>
        <v>151200</v>
      </c>
      <c r="J1012" s="21">
        <f t="shared" si="139"/>
        <v>115</v>
      </c>
      <c r="K1012" s="22">
        <f t="shared" si="140"/>
        <v>2685</v>
      </c>
      <c r="L1012" s="21">
        <f t="shared" si="141"/>
        <v>130</v>
      </c>
      <c r="M1012" s="21">
        <f t="shared" si="142"/>
        <v>116</v>
      </c>
      <c r="N1012" s="21">
        <f t="shared" si="143"/>
        <v>364000</v>
      </c>
      <c r="O1012" s="23">
        <f t="shared" si="144"/>
        <v>324800</v>
      </c>
      <c r="P1012" t="s">
        <v>23</v>
      </c>
      <c r="Q1012" t="s">
        <v>24</v>
      </c>
      <c r="R1012" t="s">
        <v>1959</v>
      </c>
      <c r="S1012">
        <v>2580</v>
      </c>
      <c r="T1012" s="24">
        <v>45023</v>
      </c>
    </row>
    <row r="1013" spans="1:20" x14ac:dyDescent="0.25">
      <c r="A1013" t="s">
        <v>867</v>
      </c>
      <c r="B1013" s="24">
        <v>44909</v>
      </c>
      <c r="C1013" s="24">
        <v>44915</v>
      </c>
      <c r="D1013" s="18">
        <v>60</v>
      </c>
      <c r="E1013" s="26">
        <v>34800</v>
      </c>
      <c r="F1013" s="19">
        <f t="shared" si="136"/>
        <v>44977</v>
      </c>
      <c r="G1013" s="24">
        <v>45023</v>
      </c>
      <c r="H1013" s="20">
        <f t="shared" si="137"/>
        <v>46</v>
      </c>
      <c r="I1013" s="21">
        <f t="shared" si="138"/>
        <v>1600800</v>
      </c>
      <c r="J1013" s="21">
        <f t="shared" si="139"/>
        <v>107</v>
      </c>
      <c r="K1013" s="22">
        <f t="shared" si="140"/>
        <v>34693</v>
      </c>
      <c r="L1013" s="21">
        <f t="shared" si="141"/>
        <v>114</v>
      </c>
      <c r="M1013" s="21">
        <f t="shared" si="142"/>
        <v>108</v>
      </c>
      <c r="N1013" s="21">
        <f t="shared" si="143"/>
        <v>3967200</v>
      </c>
      <c r="O1013" s="23">
        <f t="shared" si="144"/>
        <v>3758400</v>
      </c>
      <c r="P1013" t="s">
        <v>23</v>
      </c>
      <c r="Q1013" t="s">
        <v>24</v>
      </c>
      <c r="R1013" t="s">
        <v>1959</v>
      </c>
      <c r="S1013">
        <v>2580</v>
      </c>
      <c r="T1013" s="24">
        <v>45023</v>
      </c>
    </row>
    <row r="1014" spans="1:20" x14ac:dyDescent="0.25">
      <c r="A1014" t="s">
        <v>868</v>
      </c>
      <c r="B1014" s="24">
        <v>44777</v>
      </c>
      <c r="C1014" s="24">
        <v>44795</v>
      </c>
      <c r="D1014" s="18">
        <v>60</v>
      </c>
      <c r="E1014" s="26">
        <v>1730</v>
      </c>
      <c r="F1014" s="19">
        <f t="shared" si="136"/>
        <v>44856</v>
      </c>
      <c r="G1014" s="24">
        <v>45084</v>
      </c>
      <c r="H1014" s="20">
        <f t="shared" si="137"/>
        <v>228</v>
      </c>
      <c r="I1014" s="21">
        <f t="shared" si="138"/>
        <v>394440</v>
      </c>
      <c r="J1014" s="21">
        <f t="shared" si="139"/>
        <v>285</v>
      </c>
      <c r="K1014" s="22">
        <f t="shared" si="140"/>
        <v>1445</v>
      </c>
      <c r="L1014" s="21">
        <f t="shared" si="141"/>
        <v>307</v>
      </c>
      <c r="M1014" s="21">
        <f t="shared" si="142"/>
        <v>289</v>
      </c>
      <c r="N1014" s="21">
        <f t="shared" si="143"/>
        <v>531110</v>
      </c>
      <c r="O1014" s="23">
        <f t="shared" si="144"/>
        <v>499970</v>
      </c>
      <c r="P1014" t="s">
        <v>23</v>
      </c>
      <c r="Q1014" t="s">
        <v>24</v>
      </c>
      <c r="R1014" t="s">
        <v>1960</v>
      </c>
      <c r="S1014">
        <v>4128</v>
      </c>
      <c r="T1014" s="24">
        <v>45084</v>
      </c>
    </row>
    <row r="1015" spans="1:20" x14ac:dyDescent="0.25">
      <c r="A1015" t="s">
        <v>869</v>
      </c>
      <c r="B1015" s="24">
        <v>44785</v>
      </c>
      <c r="C1015" s="24">
        <v>44797</v>
      </c>
      <c r="D1015" s="18">
        <v>60</v>
      </c>
      <c r="E1015">
        <v>215.04</v>
      </c>
      <c r="F1015" s="19">
        <f t="shared" si="136"/>
        <v>44858</v>
      </c>
      <c r="G1015" s="24">
        <v>45084</v>
      </c>
      <c r="H1015" s="20">
        <f t="shared" si="137"/>
        <v>226</v>
      </c>
      <c r="I1015" s="21">
        <f t="shared" si="138"/>
        <v>48599.040000000001</v>
      </c>
      <c r="J1015" s="21">
        <f t="shared" si="139"/>
        <v>283</v>
      </c>
      <c r="K1015" s="22">
        <f t="shared" si="140"/>
        <v>-67.960000000000008</v>
      </c>
      <c r="L1015" s="21">
        <f t="shared" si="141"/>
        <v>299</v>
      </c>
      <c r="M1015" s="21">
        <f t="shared" si="142"/>
        <v>287</v>
      </c>
      <c r="N1015" s="21">
        <f t="shared" si="143"/>
        <v>64296.959999999999</v>
      </c>
      <c r="O1015" s="23">
        <f t="shared" si="144"/>
        <v>61716.479999999996</v>
      </c>
      <c r="P1015" t="s">
        <v>23</v>
      </c>
      <c r="Q1015" t="s">
        <v>24</v>
      </c>
      <c r="R1015" t="s">
        <v>1960</v>
      </c>
      <c r="S1015">
        <v>4128</v>
      </c>
      <c r="T1015" s="24">
        <v>45084</v>
      </c>
    </row>
    <row r="1016" spans="1:20" x14ac:dyDescent="0.25">
      <c r="A1016" t="s">
        <v>870</v>
      </c>
      <c r="B1016" s="24">
        <v>44826</v>
      </c>
      <c r="C1016" s="24">
        <v>44839</v>
      </c>
      <c r="D1016" s="18">
        <v>60</v>
      </c>
      <c r="E1016" s="26">
        <v>9450</v>
      </c>
      <c r="F1016" s="19">
        <f t="shared" si="136"/>
        <v>44900</v>
      </c>
      <c r="G1016" s="24">
        <v>45084</v>
      </c>
      <c r="H1016" s="20">
        <f t="shared" si="137"/>
        <v>184</v>
      </c>
      <c r="I1016" s="21">
        <f t="shared" si="138"/>
        <v>1738800</v>
      </c>
      <c r="J1016" s="21">
        <f t="shared" si="139"/>
        <v>242</v>
      </c>
      <c r="K1016" s="22">
        <f t="shared" si="140"/>
        <v>9208</v>
      </c>
      <c r="L1016" s="21">
        <f t="shared" si="141"/>
        <v>258</v>
      </c>
      <c r="M1016" s="21">
        <f t="shared" si="142"/>
        <v>245</v>
      </c>
      <c r="N1016" s="21">
        <f t="shared" si="143"/>
        <v>2438100</v>
      </c>
      <c r="O1016" s="23">
        <f t="shared" si="144"/>
        <v>2315250</v>
      </c>
      <c r="P1016" t="s">
        <v>23</v>
      </c>
      <c r="Q1016" t="s">
        <v>24</v>
      </c>
      <c r="R1016" t="s">
        <v>1960</v>
      </c>
      <c r="S1016">
        <v>4128</v>
      </c>
      <c r="T1016" s="24">
        <v>45084</v>
      </c>
    </row>
    <row r="1017" spans="1:20" x14ac:dyDescent="0.25">
      <c r="A1017" t="s">
        <v>871</v>
      </c>
      <c r="B1017" s="24">
        <v>44846</v>
      </c>
      <c r="C1017" s="24">
        <v>44860</v>
      </c>
      <c r="D1017" s="18">
        <v>60</v>
      </c>
      <c r="E1017" s="26">
        <v>1696</v>
      </c>
      <c r="F1017" s="19">
        <f t="shared" si="136"/>
        <v>44921</v>
      </c>
      <c r="G1017" s="24">
        <v>45084</v>
      </c>
      <c r="H1017" s="20">
        <f t="shared" si="137"/>
        <v>163</v>
      </c>
      <c r="I1017" s="21">
        <f t="shared" si="138"/>
        <v>276448</v>
      </c>
      <c r="J1017" s="21">
        <f t="shared" si="139"/>
        <v>221</v>
      </c>
      <c r="K1017" s="22">
        <f t="shared" si="140"/>
        <v>1475</v>
      </c>
      <c r="L1017" s="21">
        <f t="shared" si="141"/>
        <v>238</v>
      </c>
      <c r="M1017" s="21">
        <f t="shared" si="142"/>
        <v>224</v>
      </c>
      <c r="N1017" s="21">
        <f t="shared" si="143"/>
        <v>403648</v>
      </c>
      <c r="O1017" s="23">
        <f t="shared" si="144"/>
        <v>379904</v>
      </c>
      <c r="P1017" t="s">
        <v>23</v>
      </c>
      <c r="Q1017" t="s">
        <v>24</v>
      </c>
      <c r="R1017" t="s">
        <v>1960</v>
      </c>
      <c r="S1017">
        <v>4128</v>
      </c>
      <c r="T1017" s="24">
        <v>45084</v>
      </c>
    </row>
    <row r="1018" spans="1:20" x14ac:dyDescent="0.25">
      <c r="A1018" t="s">
        <v>872</v>
      </c>
      <c r="B1018" s="24">
        <v>44894</v>
      </c>
      <c r="C1018" s="24">
        <v>44907</v>
      </c>
      <c r="D1018" s="18">
        <v>60</v>
      </c>
      <c r="E1018">
        <v>46.76</v>
      </c>
      <c r="F1018" s="19">
        <f t="shared" si="136"/>
        <v>44969</v>
      </c>
      <c r="G1018" s="24">
        <v>45084</v>
      </c>
      <c r="H1018" s="20">
        <f t="shared" si="137"/>
        <v>115</v>
      </c>
      <c r="I1018" s="21">
        <f t="shared" si="138"/>
        <v>5377.4</v>
      </c>
      <c r="J1018" s="21">
        <f t="shared" si="139"/>
        <v>175</v>
      </c>
      <c r="K1018" s="22">
        <f t="shared" si="140"/>
        <v>-128.24</v>
      </c>
      <c r="L1018" s="21">
        <f t="shared" si="141"/>
        <v>190</v>
      </c>
      <c r="M1018" s="21">
        <f t="shared" si="142"/>
        <v>177</v>
      </c>
      <c r="N1018" s="21">
        <f t="shared" si="143"/>
        <v>8884.4</v>
      </c>
      <c r="O1018" s="23">
        <f t="shared" si="144"/>
        <v>8276.52</v>
      </c>
      <c r="P1018" t="s">
        <v>23</v>
      </c>
      <c r="Q1018" t="s">
        <v>24</v>
      </c>
      <c r="R1018" t="s">
        <v>1960</v>
      </c>
      <c r="S1018">
        <v>4128</v>
      </c>
      <c r="T1018" s="24">
        <v>45084</v>
      </c>
    </row>
    <row r="1019" spans="1:20" x14ac:dyDescent="0.25">
      <c r="A1019" t="s">
        <v>873</v>
      </c>
      <c r="B1019" s="24">
        <v>44911</v>
      </c>
      <c r="C1019" s="24">
        <v>44915</v>
      </c>
      <c r="D1019" s="18">
        <v>60</v>
      </c>
      <c r="E1019">
        <v>29.4</v>
      </c>
      <c r="F1019" s="19">
        <f t="shared" si="136"/>
        <v>44977</v>
      </c>
      <c r="G1019" s="24">
        <v>45084</v>
      </c>
      <c r="H1019" s="20">
        <f t="shared" si="137"/>
        <v>107</v>
      </c>
      <c r="I1019" s="21">
        <f t="shared" si="138"/>
        <v>3145.7999999999997</v>
      </c>
      <c r="J1019" s="21">
        <f t="shared" si="139"/>
        <v>167</v>
      </c>
      <c r="K1019" s="22">
        <f t="shared" si="140"/>
        <v>-137.6</v>
      </c>
      <c r="L1019" s="21">
        <f t="shared" si="141"/>
        <v>173</v>
      </c>
      <c r="M1019" s="21">
        <f t="shared" si="142"/>
        <v>169</v>
      </c>
      <c r="N1019" s="21">
        <f t="shared" si="143"/>
        <v>5086.2</v>
      </c>
      <c r="O1019" s="23">
        <f t="shared" si="144"/>
        <v>4968.5999999999995</v>
      </c>
      <c r="P1019" t="s">
        <v>23</v>
      </c>
      <c r="Q1019" t="s">
        <v>24</v>
      </c>
      <c r="R1019" t="s">
        <v>1960</v>
      </c>
      <c r="S1019">
        <v>4128</v>
      </c>
      <c r="T1019" s="24">
        <v>45084</v>
      </c>
    </row>
    <row r="1020" spans="1:20" x14ac:dyDescent="0.25">
      <c r="A1020" t="s">
        <v>874</v>
      </c>
      <c r="B1020" s="24">
        <v>44964</v>
      </c>
      <c r="C1020" s="24">
        <v>44966</v>
      </c>
      <c r="D1020" s="18">
        <v>60</v>
      </c>
      <c r="E1020">
        <v>41.16</v>
      </c>
      <c r="F1020" s="19">
        <f t="shared" si="136"/>
        <v>45025</v>
      </c>
      <c r="G1020" s="24">
        <v>45084</v>
      </c>
      <c r="H1020" s="20">
        <f t="shared" si="137"/>
        <v>59</v>
      </c>
      <c r="I1020" s="21">
        <f t="shared" si="138"/>
        <v>2428.4399999999996</v>
      </c>
      <c r="J1020" s="21">
        <f t="shared" si="139"/>
        <v>118</v>
      </c>
      <c r="K1020" s="22">
        <f t="shared" si="140"/>
        <v>-76.84</v>
      </c>
      <c r="L1020" s="21">
        <f t="shared" si="141"/>
        <v>120</v>
      </c>
      <c r="M1020" s="21">
        <f t="shared" si="142"/>
        <v>118</v>
      </c>
      <c r="N1020" s="21">
        <f t="shared" si="143"/>
        <v>4939.2</v>
      </c>
      <c r="O1020" s="23">
        <f t="shared" si="144"/>
        <v>4856.8799999999992</v>
      </c>
      <c r="P1020" t="s">
        <v>23</v>
      </c>
      <c r="Q1020" t="s">
        <v>24</v>
      </c>
      <c r="R1020" t="s">
        <v>1960</v>
      </c>
      <c r="S1020">
        <v>4128</v>
      </c>
      <c r="T1020" s="24">
        <v>45084</v>
      </c>
    </row>
    <row r="1021" spans="1:20" x14ac:dyDescent="0.25">
      <c r="A1021" t="s">
        <v>875</v>
      </c>
      <c r="B1021" s="24">
        <v>44950</v>
      </c>
      <c r="C1021" s="24">
        <v>44966</v>
      </c>
      <c r="D1021" s="18">
        <v>60</v>
      </c>
      <c r="E1021" s="26">
        <v>16663.21</v>
      </c>
      <c r="F1021" s="19">
        <f t="shared" si="136"/>
        <v>45025</v>
      </c>
      <c r="G1021" s="24">
        <v>45049</v>
      </c>
      <c r="H1021" s="20">
        <f t="shared" si="137"/>
        <v>24</v>
      </c>
      <c r="I1021" s="21">
        <f t="shared" si="138"/>
        <v>399917.04</v>
      </c>
      <c r="J1021" s="21">
        <f t="shared" si="139"/>
        <v>84</v>
      </c>
      <c r="K1021" s="22">
        <f t="shared" si="140"/>
        <v>16579.21</v>
      </c>
      <c r="L1021" s="21">
        <f t="shared" si="141"/>
        <v>99</v>
      </c>
      <c r="M1021" s="21">
        <f t="shared" si="142"/>
        <v>83</v>
      </c>
      <c r="N1021" s="21">
        <f t="shared" si="143"/>
        <v>1649657.7899999998</v>
      </c>
      <c r="O1021" s="23">
        <f t="shared" si="144"/>
        <v>1383046.43</v>
      </c>
      <c r="P1021" t="s">
        <v>23</v>
      </c>
      <c r="Q1021" t="s">
        <v>24</v>
      </c>
      <c r="R1021" t="s">
        <v>1961</v>
      </c>
      <c r="S1021">
        <v>3167</v>
      </c>
      <c r="T1021" s="24">
        <v>45049</v>
      </c>
    </row>
    <row r="1022" spans="1:20" x14ac:dyDescent="0.25">
      <c r="A1022" t="s">
        <v>876</v>
      </c>
      <c r="B1022" s="24">
        <v>44977</v>
      </c>
      <c r="C1022" s="24">
        <v>44981</v>
      </c>
      <c r="D1022" s="18">
        <v>60</v>
      </c>
      <c r="E1022" s="26">
        <v>16663.21</v>
      </c>
      <c r="F1022" s="19">
        <f t="shared" si="136"/>
        <v>45040</v>
      </c>
      <c r="G1022" s="24">
        <v>45049</v>
      </c>
      <c r="H1022" s="20">
        <f t="shared" si="137"/>
        <v>9</v>
      </c>
      <c r="I1022" s="21">
        <f t="shared" si="138"/>
        <v>149968.88999999998</v>
      </c>
      <c r="J1022" s="21">
        <f t="shared" si="139"/>
        <v>69</v>
      </c>
      <c r="K1022" s="22">
        <f t="shared" si="140"/>
        <v>16594.21</v>
      </c>
      <c r="L1022" s="21">
        <f t="shared" si="141"/>
        <v>72</v>
      </c>
      <c r="M1022" s="21">
        <f t="shared" si="142"/>
        <v>68</v>
      </c>
      <c r="N1022" s="21">
        <f t="shared" si="143"/>
        <v>1199751.1199999999</v>
      </c>
      <c r="O1022" s="23">
        <f t="shared" si="144"/>
        <v>1133098.28</v>
      </c>
      <c r="P1022" t="s">
        <v>23</v>
      </c>
      <c r="Q1022" t="s">
        <v>24</v>
      </c>
      <c r="R1022" t="s">
        <v>1961</v>
      </c>
      <c r="S1022">
        <v>3167</v>
      </c>
      <c r="T1022" s="24">
        <v>45049</v>
      </c>
    </row>
    <row r="1023" spans="1:20" x14ac:dyDescent="0.25">
      <c r="A1023" t="s">
        <v>877</v>
      </c>
      <c r="B1023" s="24">
        <v>44988</v>
      </c>
      <c r="C1023" s="24">
        <v>44989</v>
      </c>
      <c r="D1023" s="18">
        <v>60</v>
      </c>
      <c r="E1023" s="26">
        <v>16663.21</v>
      </c>
      <c r="F1023" s="19">
        <f t="shared" si="136"/>
        <v>45050</v>
      </c>
      <c r="G1023" s="24">
        <v>45072</v>
      </c>
      <c r="H1023" s="20">
        <f t="shared" si="137"/>
        <v>22</v>
      </c>
      <c r="I1023" s="21">
        <f t="shared" si="138"/>
        <v>366590.62</v>
      </c>
      <c r="J1023" s="21">
        <f t="shared" si="139"/>
        <v>82</v>
      </c>
      <c r="K1023" s="22">
        <f t="shared" si="140"/>
        <v>16581.21</v>
      </c>
      <c r="L1023" s="21">
        <f t="shared" si="141"/>
        <v>84</v>
      </c>
      <c r="M1023" s="21">
        <f t="shared" si="142"/>
        <v>83</v>
      </c>
      <c r="N1023" s="21">
        <f t="shared" si="143"/>
        <v>1399709.64</v>
      </c>
      <c r="O1023" s="23">
        <f t="shared" si="144"/>
        <v>1383046.43</v>
      </c>
      <c r="P1023" t="s">
        <v>23</v>
      </c>
      <c r="Q1023" t="s">
        <v>24</v>
      </c>
      <c r="R1023" t="s">
        <v>1961</v>
      </c>
      <c r="S1023">
        <v>3732</v>
      </c>
      <c r="T1023" s="24">
        <v>45072</v>
      </c>
    </row>
    <row r="1024" spans="1:20" x14ac:dyDescent="0.25">
      <c r="A1024" t="s">
        <v>878</v>
      </c>
      <c r="B1024" s="24">
        <v>44776</v>
      </c>
      <c r="C1024" s="24">
        <v>44789</v>
      </c>
      <c r="D1024" s="18">
        <v>60</v>
      </c>
      <c r="E1024">
        <v>548.72</v>
      </c>
      <c r="F1024" s="19">
        <f t="shared" si="136"/>
        <v>44850</v>
      </c>
      <c r="G1024" s="24">
        <v>45023</v>
      </c>
      <c r="H1024" s="20">
        <f t="shared" si="137"/>
        <v>173</v>
      </c>
      <c r="I1024" s="21">
        <f t="shared" si="138"/>
        <v>94928.56</v>
      </c>
      <c r="J1024" s="21">
        <f t="shared" si="139"/>
        <v>231</v>
      </c>
      <c r="K1024" s="22">
        <f t="shared" si="140"/>
        <v>317.72000000000003</v>
      </c>
      <c r="L1024" s="21">
        <f t="shared" si="141"/>
        <v>247</v>
      </c>
      <c r="M1024" s="21">
        <f t="shared" si="142"/>
        <v>234</v>
      </c>
      <c r="N1024" s="21">
        <f t="shared" si="143"/>
        <v>135533.84</v>
      </c>
      <c r="O1024" s="23">
        <f t="shared" si="144"/>
        <v>128400.48000000001</v>
      </c>
      <c r="P1024" t="s">
        <v>23</v>
      </c>
      <c r="Q1024" t="s">
        <v>24</v>
      </c>
      <c r="R1024" t="s">
        <v>1962</v>
      </c>
      <c r="S1024">
        <v>2565</v>
      </c>
      <c r="T1024" s="24">
        <v>45023</v>
      </c>
    </row>
    <row r="1025" spans="1:20" x14ac:dyDescent="0.25">
      <c r="A1025" t="s">
        <v>879</v>
      </c>
      <c r="B1025" s="24">
        <v>44776</v>
      </c>
      <c r="C1025" s="24">
        <v>44789</v>
      </c>
      <c r="D1025" s="18">
        <v>60</v>
      </c>
      <c r="E1025" s="26">
        <v>2746.85</v>
      </c>
      <c r="F1025" s="19">
        <f t="shared" si="136"/>
        <v>44850</v>
      </c>
      <c r="G1025" s="24">
        <v>45023</v>
      </c>
      <c r="H1025" s="20">
        <f t="shared" si="137"/>
        <v>173</v>
      </c>
      <c r="I1025" s="21">
        <f t="shared" si="138"/>
        <v>475205.05</v>
      </c>
      <c r="J1025" s="21">
        <f t="shared" si="139"/>
        <v>231</v>
      </c>
      <c r="K1025" s="22">
        <f t="shared" si="140"/>
        <v>2515.85</v>
      </c>
      <c r="L1025" s="21">
        <f t="shared" si="141"/>
        <v>247</v>
      </c>
      <c r="M1025" s="21">
        <f t="shared" si="142"/>
        <v>234</v>
      </c>
      <c r="N1025" s="21">
        <f t="shared" si="143"/>
        <v>678471.95</v>
      </c>
      <c r="O1025" s="23">
        <f t="shared" si="144"/>
        <v>642762.9</v>
      </c>
      <c r="P1025" t="s">
        <v>23</v>
      </c>
      <c r="Q1025" t="s">
        <v>24</v>
      </c>
      <c r="R1025" t="s">
        <v>1962</v>
      </c>
      <c r="S1025">
        <v>2565</v>
      </c>
      <c r="T1025" s="24">
        <v>45023</v>
      </c>
    </row>
    <row r="1026" spans="1:20" x14ac:dyDescent="0.25">
      <c r="A1026" t="s">
        <v>880</v>
      </c>
      <c r="B1026" s="24">
        <v>44777</v>
      </c>
      <c r="C1026" s="24">
        <v>44789</v>
      </c>
      <c r="D1026" s="18">
        <v>60</v>
      </c>
      <c r="E1026" s="26">
        <v>1559.94</v>
      </c>
      <c r="F1026" s="19">
        <f t="shared" si="136"/>
        <v>44850</v>
      </c>
      <c r="G1026" s="24">
        <v>45023</v>
      </c>
      <c r="H1026" s="20">
        <f t="shared" si="137"/>
        <v>173</v>
      </c>
      <c r="I1026" s="21">
        <f t="shared" si="138"/>
        <v>269869.62</v>
      </c>
      <c r="J1026" s="21">
        <f t="shared" si="139"/>
        <v>231</v>
      </c>
      <c r="K1026" s="22">
        <f t="shared" si="140"/>
        <v>1328.94</v>
      </c>
      <c r="L1026" s="21">
        <f t="shared" si="141"/>
        <v>246</v>
      </c>
      <c r="M1026" s="21">
        <f t="shared" si="142"/>
        <v>234</v>
      </c>
      <c r="N1026" s="21">
        <f t="shared" si="143"/>
        <v>383745.24</v>
      </c>
      <c r="O1026" s="23">
        <f t="shared" si="144"/>
        <v>365025.96</v>
      </c>
      <c r="P1026" t="s">
        <v>23</v>
      </c>
      <c r="Q1026" t="s">
        <v>24</v>
      </c>
      <c r="R1026" t="s">
        <v>1962</v>
      </c>
      <c r="S1026">
        <v>2565</v>
      </c>
      <c r="T1026" s="24">
        <v>45023</v>
      </c>
    </row>
    <row r="1027" spans="1:20" x14ac:dyDescent="0.25">
      <c r="A1027" t="s">
        <v>881</v>
      </c>
      <c r="B1027" s="24">
        <v>44781</v>
      </c>
      <c r="C1027" s="24">
        <v>44795</v>
      </c>
      <c r="D1027" s="18">
        <v>60</v>
      </c>
      <c r="E1027" s="26">
        <v>7799.7</v>
      </c>
      <c r="F1027" s="19">
        <f t="shared" si="136"/>
        <v>44856</v>
      </c>
      <c r="G1027" s="24">
        <v>45023</v>
      </c>
      <c r="H1027" s="20">
        <f t="shared" si="137"/>
        <v>167</v>
      </c>
      <c r="I1027" s="21">
        <f t="shared" si="138"/>
        <v>1302549.8999999999</v>
      </c>
      <c r="J1027" s="21">
        <f t="shared" si="139"/>
        <v>225</v>
      </c>
      <c r="K1027" s="22">
        <f t="shared" si="140"/>
        <v>7574.7</v>
      </c>
      <c r="L1027" s="21">
        <f t="shared" si="141"/>
        <v>242</v>
      </c>
      <c r="M1027" s="21">
        <f t="shared" si="142"/>
        <v>228</v>
      </c>
      <c r="N1027" s="21">
        <f t="shared" si="143"/>
        <v>1887527.4</v>
      </c>
      <c r="O1027" s="23">
        <f t="shared" si="144"/>
        <v>1778331.5999999999</v>
      </c>
      <c r="P1027" t="s">
        <v>23</v>
      </c>
      <c r="Q1027" t="s">
        <v>24</v>
      </c>
      <c r="R1027" t="s">
        <v>1962</v>
      </c>
      <c r="S1027">
        <v>2565</v>
      </c>
      <c r="T1027" s="24">
        <v>45023</v>
      </c>
    </row>
    <row r="1028" spans="1:20" x14ac:dyDescent="0.25">
      <c r="A1028" t="s">
        <v>882</v>
      </c>
      <c r="B1028" s="24">
        <v>44795</v>
      </c>
      <c r="C1028" s="24">
        <v>44799</v>
      </c>
      <c r="D1028" s="18">
        <v>60</v>
      </c>
      <c r="E1028" s="26">
        <v>6120.14</v>
      </c>
      <c r="F1028" s="19">
        <f t="shared" si="136"/>
        <v>44860</v>
      </c>
      <c r="G1028" s="24">
        <v>45023</v>
      </c>
      <c r="H1028" s="20">
        <f t="shared" si="137"/>
        <v>163</v>
      </c>
      <c r="I1028" s="21">
        <f t="shared" si="138"/>
        <v>997582.82000000007</v>
      </c>
      <c r="J1028" s="21">
        <f t="shared" si="139"/>
        <v>221</v>
      </c>
      <c r="K1028" s="22">
        <f t="shared" si="140"/>
        <v>5899.14</v>
      </c>
      <c r="L1028" s="21">
        <f t="shared" si="141"/>
        <v>228</v>
      </c>
      <c r="M1028" s="21">
        <f t="shared" si="142"/>
        <v>224</v>
      </c>
      <c r="N1028" s="21">
        <f t="shared" si="143"/>
        <v>1395391.9200000002</v>
      </c>
      <c r="O1028" s="23">
        <f t="shared" si="144"/>
        <v>1370911.36</v>
      </c>
      <c r="P1028" t="s">
        <v>23</v>
      </c>
      <c r="Q1028" t="s">
        <v>24</v>
      </c>
      <c r="R1028" t="s">
        <v>1962</v>
      </c>
      <c r="S1028">
        <v>2565</v>
      </c>
      <c r="T1028" s="24">
        <v>45023</v>
      </c>
    </row>
    <row r="1029" spans="1:20" x14ac:dyDescent="0.25">
      <c r="A1029" t="s">
        <v>883</v>
      </c>
      <c r="B1029" s="24">
        <v>44796</v>
      </c>
      <c r="C1029" s="24">
        <v>44799</v>
      </c>
      <c r="D1029" s="18">
        <v>60</v>
      </c>
      <c r="E1029">
        <v>176.86</v>
      </c>
      <c r="F1029" s="19">
        <f t="shared" si="136"/>
        <v>44860</v>
      </c>
      <c r="G1029" s="24">
        <v>45023</v>
      </c>
      <c r="H1029" s="20">
        <f t="shared" si="137"/>
        <v>163</v>
      </c>
      <c r="I1029" s="21">
        <f t="shared" si="138"/>
        <v>28828.180000000004</v>
      </c>
      <c r="J1029" s="21">
        <f t="shared" si="139"/>
        <v>221</v>
      </c>
      <c r="K1029" s="22">
        <f t="shared" si="140"/>
        <v>-44.139999999999986</v>
      </c>
      <c r="L1029" s="21">
        <f t="shared" si="141"/>
        <v>227</v>
      </c>
      <c r="M1029" s="21">
        <f t="shared" si="142"/>
        <v>224</v>
      </c>
      <c r="N1029" s="21">
        <f t="shared" si="143"/>
        <v>40147.22</v>
      </c>
      <c r="O1029" s="23">
        <f t="shared" si="144"/>
        <v>39616.639999999999</v>
      </c>
      <c r="P1029" t="s">
        <v>23</v>
      </c>
      <c r="Q1029" t="s">
        <v>24</v>
      </c>
      <c r="R1029" t="s">
        <v>1962</v>
      </c>
      <c r="S1029">
        <v>2565</v>
      </c>
      <c r="T1029" s="24">
        <v>45023</v>
      </c>
    </row>
    <row r="1030" spans="1:20" x14ac:dyDescent="0.25">
      <c r="A1030" t="s">
        <v>884</v>
      </c>
      <c r="B1030" s="24">
        <v>44798</v>
      </c>
      <c r="C1030" s="24">
        <v>44802</v>
      </c>
      <c r="D1030" s="18">
        <v>60</v>
      </c>
      <c r="E1030" s="26">
        <v>20799.2</v>
      </c>
      <c r="F1030" s="19">
        <f t="shared" si="136"/>
        <v>44863</v>
      </c>
      <c r="G1030" s="24">
        <v>45023</v>
      </c>
      <c r="H1030" s="20">
        <f t="shared" si="137"/>
        <v>160</v>
      </c>
      <c r="I1030" s="21">
        <f t="shared" si="138"/>
        <v>3327872</v>
      </c>
      <c r="J1030" s="21">
        <f t="shared" si="139"/>
        <v>218</v>
      </c>
      <c r="K1030" s="22">
        <f t="shared" si="140"/>
        <v>20581.2</v>
      </c>
      <c r="L1030" s="21">
        <f t="shared" si="141"/>
        <v>225</v>
      </c>
      <c r="M1030" s="21">
        <f t="shared" si="142"/>
        <v>221</v>
      </c>
      <c r="N1030" s="21">
        <f t="shared" si="143"/>
        <v>4679820</v>
      </c>
      <c r="O1030" s="23">
        <f t="shared" si="144"/>
        <v>4596623.2</v>
      </c>
      <c r="P1030" t="s">
        <v>23</v>
      </c>
      <c r="Q1030" t="s">
        <v>24</v>
      </c>
      <c r="R1030" t="s">
        <v>1962</v>
      </c>
      <c r="S1030">
        <v>2565</v>
      </c>
      <c r="T1030" s="24">
        <v>45023</v>
      </c>
    </row>
    <row r="1031" spans="1:20" x14ac:dyDescent="0.25">
      <c r="A1031" t="s">
        <v>885</v>
      </c>
      <c r="B1031" s="24">
        <v>44804</v>
      </c>
      <c r="C1031" s="24">
        <v>44816</v>
      </c>
      <c r="D1031" s="18">
        <v>60</v>
      </c>
      <c r="E1031">
        <v>519.98</v>
      </c>
      <c r="F1031" s="19">
        <f t="shared" ref="F1031:F1094" si="145">EDATE(C1031,2)</f>
        <v>44877</v>
      </c>
      <c r="G1031" s="24">
        <v>45023</v>
      </c>
      <c r="H1031" s="20">
        <f t="shared" si="137"/>
        <v>146</v>
      </c>
      <c r="I1031" s="21">
        <f t="shared" si="138"/>
        <v>75917.08</v>
      </c>
      <c r="J1031" s="21">
        <f t="shared" si="139"/>
        <v>205</v>
      </c>
      <c r="K1031" s="22">
        <f t="shared" si="140"/>
        <v>314.98</v>
      </c>
      <c r="L1031" s="21">
        <f t="shared" si="141"/>
        <v>219</v>
      </c>
      <c r="M1031" s="21">
        <f t="shared" si="142"/>
        <v>207</v>
      </c>
      <c r="N1031" s="21">
        <f t="shared" si="143"/>
        <v>113875.62000000001</v>
      </c>
      <c r="O1031" s="23">
        <f t="shared" si="144"/>
        <v>107635.86</v>
      </c>
      <c r="P1031" t="s">
        <v>23</v>
      </c>
      <c r="Q1031" t="s">
        <v>24</v>
      </c>
      <c r="R1031" t="s">
        <v>1962</v>
      </c>
      <c r="S1031">
        <v>2565</v>
      </c>
      <c r="T1031" s="24">
        <v>45023</v>
      </c>
    </row>
    <row r="1032" spans="1:20" x14ac:dyDescent="0.25">
      <c r="A1032" t="s">
        <v>886</v>
      </c>
      <c r="B1032" s="24">
        <v>44811</v>
      </c>
      <c r="C1032" s="24">
        <v>44820</v>
      </c>
      <c r="D1032" s="18">
        <v>60</v>
      </c>
      <c r="E1032" s="26">
        <v>7061.7</v>
      </c>
      <c r="F1032" s="19">
        <f t="shared" si="145"/>
        <v>44881</v>
      </c>
      <c r="G1032" s="24">
        <v>45023</v>
      </c>
      <c r="H1032" s="20">
        <f t="shared" ref="H1032:H1095" si="146">G1032-F1032</f>
        <v>142</v>
      </c>
      <c r="I1032" s="21">
        <f t="shared" ref="I1032:I1095" si="147">E1032*H1032</f>
        <v>1002761.4</v>
      </c>
      <c r="J1032" s="21">
        <f t="shared" ref="J1032:J1095" si="148">DAYS360(C1032,G1032)</f>
        <v>201</v>
      </c>
      <c r="K1032" s="22">
        <f t="shared" ref="K1032:K1095" si="149">E1032-J1032</f>
        <v>6860.7</v>
      </c>
      <c r="L1032" s="21">
        <f t="shared" ref="L1032:L1095" si="150">G1032-B1032</f>
        <v>212</v>
      </c>
      <c r="M1032" s="21">
        <f t="shared" ref="M1032:M1095" si="151">G1032-C1032</f>
        <v>203</v>
      </c>
      <c r="N1032" s="21">
        <f t="shared" ref="N1032:N1095" si="152">E1032*L1032</f>
        <v>1497080.4</v>
      </c>
      <c r="O1032" s="23">
        <f t="shared" ref="O1032:O1095" si="153">E1032*M1032</f>
        <v>1433525.0999999999</v>
      </c>
      <c r="P1032" t="s">
        <v>23</v>
      </c>
      <c r="Q1032" t="s">
        <v>24</v>
      </c>
      <c r="R1032" t="s">
        <v>1962</v>
      </c>
      <c r="S1032">
        <v>2565</v>
      </c>
      <c r="T1032" s="24">
        <v>45023</v>
      </c>
    </row>
    <row r="1033" spans="1:20" x14ac:dyDescent="0.25">
      <c r="A1033" t="s">
        <v>887</v>
      </c>
      <c r="B1033" s="24">
        <v>44813</v>
      </c>
      <c r="C1033" s="24">
        <v>44826</v>
      </c>
      <c r="D1033" s="18">
        <v>60</v>
      </c>
      <c r="E1033" s="26">
        <v>11627.9</v>
      </c>
      <c r="F1033" s="19">
        <f t="shared" si="145"/>
        <v>44887</v>
      </c>
      <c r="G1033" s="24">
        <v>45023</v>
      </c>
      <c r="H1033" s="20">
        <f t="shared" si="146"/>
        <v>136</v>
      </c>
      <c r="I1033" s="21">
        <f t="shared" si="147"/>
        <v>1581394.4</v>
      </c>
      <c r="J1033" s="21">
        <f t="shared" si="148"/>
        <v>195</v>
      </c>
      <c r="K1033" s="22">
        <f t="shared" si="149"/>
        <v>11432.9</v>
      </c>
      <c r="L1033" s="21">
        <f t="shared" si="150"/>
        <v>210</v>
      </c>
      <c r="M1033" s="21">
        <f t="shared" si="151"/>
        <v>197</v>
      </c>
      <c r="N1033" s="21">
        <f t="shared" si="152"/>
        <v>2441859</v>
      </c>
      <c r="O1033" s="23">
        <f t="shared" si="153"/>
        <v>2290696.2999999998</v>
      </c>
      <c r="P1033" t="s">
        <v>23</v>
      </c>
      <c r="Q1033" t="s">
        <v>24</v>
      </c>
      <c r="R1033" t="s">
        <v>1962</v>
      </c>
      <c r="S1033">
        <v>2565</v>
      </c>
      <c r="T1033" s="24">
        <v>45023</v>
      </c>
    </row>
    <row r="1034" spans="1:20" x14ac:dyDescent="0.25">
      <c r="A1034" t="s">
        <v>888</v>
      </c>
      <c r="B1034" s="24">
        <v>44813</v>
      </c>
      <c r="C1034" s="24">
        <v>44826</v>
      </c>
      <c r="D1034" s="18">
        <v>60</v>
      </c>
      <c r="E1034" s="26">
        <v>13585</v>
      </c>
      <c r="F1034" s="19">
        <f t="shared" si="145"/>
        <v>44887</v>
      </c>
      <c r="G1034" s="24">
        <v>45023</v>
      </c>
      <c r="H1034" s="20">
        <f t="shared" si="146"/>
        <v>136</v>
      </c>
      <c r="I1034" s="21">
        <f t="shared" si="147"/>
        <v>1847560</v>
      </c>
      <c r="J1034" s="21">
        <f t="shared" si="148"/>
        <v>195</v>
      </c>
      <c r="K1034" s="22">
        <f t="shared" si="149"/>
        <v>13390</v>
      </c>
      <c r="L1034" s="21">
        <f t="shared" si="150"/>
        <v>210</v>
      </c>
      <c r="M1034" s="21">
        <f t="shared" si="151"/>
        <v>197</v>
      </c>
      <c r="N1034" s="21">
        <f t="shared" si="152"/>
        <v>2852850</v>
      </c>
      <c r="O1034" s="23">
        <f t="shared" si="153"/>
        <v>2676245</v>
      </c>
      <c r="P1034" t="s">
        <v>23</v>
      </c>
      <c r="Q1034" t="s">
        <v>24</v>
      </c>
      <c r="R1034" t="s">
        <v>1962</v>
      </c>
      <c r="S1034">
        <v>2565</v>
      </c>
      <c r="T1034" s="24">
        <v>45023</v>
      </c>
    </row>
    <row r="1035" spans="1:20" x14ac:dyDescent="0.25">
      <c r="A1035" t="s">
        <v>889</v>
      </c>
      <c r="B1035" s="24">
        <v>44817</v>
      </c>
      <c r="C1035" s="24">
        <v>44830</v>
      </c>
      <c r="D1035" s="18">
        <v>60</v>
      </c>
      <c r="E1035" s="26">
        <v>16169.76</v>
      </c>
      <c r="F1035" s="19">
        <f t="shared" si="145"/>
        <v>44891</v>
      </c>
      <c r="G1035" s="24">
        <v>45023</v>
      </c>
      <c r="H1035" s="20">
        <f t="shared" si="146"/>
        <v>132</v>
      </c>
      <c r="I1035" s="21">
        <f t="shared" si="147"/>
        <v>2134408.3199999998</v>
      </c>
      <c r="J1035" s="21">
        <f t="shared" si="148"/>
        <v>191</v>
      </c>
      <c r="K1035" s="22">
        <f t="shared" si="149"/>
        <v>15978.76</v>
      </c>
      <c r="L1035" s="21">
        <f t="shared" si="150"/>
        <v>206</v>
      </c>
      <c r="M1035" s="21">
        <f t="shared" si="151"/>
        <v>193</v>
      </c>
      <c r="N1035" s="21">
        <f t="shared" si="152"/>
        <v>3330970.56</v>
      </c>
      <c r="O1035" s="23">
        <f t="shared" si="153"/>
        <v>3120763.68</v>
      </c>
      <c r="P1035" t="s">
        <v>23</v>
      </c>
      <c r="Q1035" t="s">
        <v>24</v>
      </c>
      <c r="R1035" t="s">
        <v>1962</v>
      </c>
      <c r="S1035">
        <v>2565</v>
      </c>
      <c r="T1035" s="24">
        <v>45023</v>
      </c>
    </row>
    <row r="1036" spans="1:20" x14ac:dyDescent="0.25">
      <c r="A1036" t="s">
        <v>890</v>
      </c>
      <c r="B1036" s="24">
        <v>44833</v>
      </c>
      <c r="C1036" s="24">
        <v>44841</v>
      </c>
      <c r="D1036" s="18">
        <v>60</v>
      </c>
      <c r="E1036" s="26">
        <v>23399.1</v>
      </c>
      <c r="F1036" s="19">
        <f t="shared" si="145"/>
        <v>44902</v>
      </c>
      <c r="G1036" s="24">
        <v>45023</v>
      </c>
      <c r="H1036" s="20">
        <f t="shared" si="146"/>
        <v>121</v>
      </c>
      <c r="I1036" s="21">
        <f t="shared" si="147"/>
        <v>2831291.0999999996</v>
      </c>
      <c r="J1036" s="21">
        <f t="shared" si="148"/>
        <v>180</v>
      </c>
      <c r="K1036" s="22">
        <f t="shared" si="149"/>
        <v>23219.1</v>
      </c>
      <c r="L1036" s="21">
        <f t="shared" si="150"/>
        <v>190</v>
      </c>
      <c r="M1036" s="21">
        <f t="shared" si="151"/>
        <v>182</v>
      </c>
      <c r="N1036" s="21">
        <f t="shared" si="152"/>
        <v>4445829</v>
      </c>
      <c r="O1036" s="23">
        <f t="shared" si="153"/>
        <v>4258636.2</v>
      </c>
      <c r="P1036" t="s">
        <v>23</v>
      </c>
      <c r="Q1036" t="s">
        <v>24</v>
      </c>
      <c r="R1036" t="s">
        <v>1962</v>
      </c>
      <c r="S1036">
        <v>2565</v>
      </c>
      <c r="T1036" s="24">
        <v>45023</v>
      </c>
    </row>
    <row r="1037" spans="1:20" x14ac:dyDescent="0.25">
      <c r="A1037" t="s">
        <v>891</v>
      </c>
      <c r="B1037" s="24">
        <v>44834</v>
      </c>
      <c r="C1037" s="24">
        <v>44844</v>
      </c>
      <c r="D1037" s="18">
        <v>60</v>
      </c>
      <c r="E1037" s="26">
        <v>10868</v>
      </c>
      <c r="F1037" s="19">
        <f t="shared" si="145"/>
        <v>44905</v>
      </c>
      <c r="G1037" s="24">
        <v>45056</v>
      </c>
      <c r="H1037" s="20">
        <f t="shared" si="146"/>
        <v>151</v>
      </c>
      <c r="I1037" s="21">
        <f t="shared" si="147"/>
        <v>1641068</v>
      </c>
      <c r="J1037" s="21">
        <f t="shared" si="148"/>
        <v>210</v>
      </c>
      <c r="K1037" s="22">
        <f t="shared" si="149"/>
        <v>10658</v>
      </c>
      <c r="L1037" s="21">
        <f t="shared" si="150"/>
        <v>222</v>
      </c>
      <c r="M1037" s="21">
        <f t="shared" si="151"/>
        <v>212</v>
      </c>
      <c r="N1037" s="21">
        <f t="shared" si="152"/>
        <v>2412696</v>
      </c>
      <c r="O1037" s="23">
        <f t="shared" si="153"/>
        <v>2304016</v>
      </c>
      <c r="P1037" t="s">
        <v>23</v>
      </c>
      <c r="Q1037" t="s">
        <v>24</v>
      </c>
      <c r="R1037" t="s">
        <v>1962</v>
      </c>
      <c r="S1037">
        <v>3419</v>
      </c>
      <c r="T1037" s="24">
        <v>45056</v>
      </c>
    </row>
    <row r="1038" spans="1:20" x14ac:dyDescent="0.25">
      <c r="A1038" t="s">
        <v>892</v>
      </c>
      <c r="B1038" s="24">
        <v>44834</v>
      </c>
      <c r="C1038" s="24">
        <v>44844</v>
      </c>
      <c r="D1038" s="18">
        <v>60</v>
      </c>
      <c r="E1038" s="26">
        <v>11627.9</v>
      </c>
      <c r="F1038" s="19">
        <f t="shared" si="145"/>
        <v>44905</v>
      </c>
      <c r="G1038" s="24">
        <v>45056</v>
      </c>
      <c r="H1038" s="20">
        <f t="shared" si="146"/>
        <v>151</v>
      </c>
      <c r="I1038" s="21">
        <f t="shared" si="147"/>
        <v>1755812.9</v>
      </c>
      <c r="J1038" s="21">
        <f t="shared" si="148"/>
        <v>210</v>
      </c>
      <c r="K1038" s="22">
        <f t="shared" si="149"/>
        <v>11417.9</v>
      </c>
      <c r="L1038" s="21">
        <f t="shared" si="150"/>
        <v>222</v>
      </c>
      <c r="M1038" s="21">
        <f t="shared" si="151"/>
        <v>212</v>
      </c>
      <c r="N1038" s="21">
        <f t="shared" si="152"/>
        <v>2581393.7999999998</v>
      </c>
      <c r="O1038" s="23">
        <f t="shared" si="153"/>
        <v>2465114.7999999998</v>
      </c>
      <c r="P1038" t="s">
        <v>23</v>
      </c>
      <c r="Q1038" t="s">
        <v>24</v>
      </c>
      <c r="R1038" t="s">
        <v>1962</v>
      </c>
      <c r="S1038">
        <v>3419</v>
      </c>
      <c r="T1038" s="24">
        <v>45056</v>
      </c>
    </row>
    <row r="1039" spans="1:20" x14ac:dyDescent="0.25">
      <c r="A1039" t="s">
        <v>893</v>
      </c>
      <c r="B1039" s="24">
        <v>44834</v>
      </c>
      <c r="C1039" s="24">
        <v>44841</v>
      </c>
      <c r="D1039" s="18">
        <v>60</v>
      </c>
      <c r="E1039" s="26">
        <v>7061.7</v>
      </c>
      <c r="F1039" s="19">
        <f t="shared" si="145"/>
        <v>44902</v>
      </c>
      <c r="G1039" s="24">
        <v>45056</v>
      </c>
      <c r="H1039" s="20">
        <f t="shared" si="146"/>
        <v>154</v>
      </c>
      <c r="I1039" s="21">
        <f t="shared" si="147"/>
        <v>1087501.8</v>
      </c>
      <c r="J1039" s="21">
        <f t="shared" si="148"/>
        <v>213</v>
      </c>
      <c r="K1039" s="22">
        <f t="shared" si="149"/>
        <v>6848.7</v>
      </c>
      <c r="L1039" s="21">
        <f t="shared" si="150"/>
        <v>222</v>
      </c>
      <c r="M1039" s="21">
        <f t="shared" si="151"/>
        <v>215</v>
      </c>
      <c r="N1039" s="21">
        <f t="shared" si="152"/>
        <v>1567697.4</v>
      </c>
      <c r="O1039" s="23">
        <f t="shared" si="153"/>
        <v>1518265.5</v>
      </c>
      <c r="P1039" t="s">
        <v>23</v>
      </c>
      <c r="Q1039" t="s">
        <v>24</v>
      </c>
      <c r="R1039" t="s">
        <v>1962</v>
      </c>
      <c r="S1039">
        <v>3419</v>
      </c>
      <c r="T1039" s="24">
        <v>45056</v>
      </c>
    </row>
    <row r="1040" spans="1:20" x14ac:dyDescent="0.25">
      <c r="A1040" t="s">
        <v>894</v>
      </c>
      <c r="B1040" s="24">
        <v>44838</v>
      </c>
      <c r="C1040" s="24">
        <v>44844</v>
      </c>
      <c r="D1040" s="18">
        <v>60</v>
      </c>
      <c r="E1040" s="26">
        <v>1630.2</v>
      </c>
      <c r="F1040" s="19">
        <f t="shared" si="145"/>
        <v>44905</v>
      </c>
      <c r="G1040" s="24">
        <v>45056</v>
      </c>
      <c r="H1040" s="20">
        <f t="shared" si="146"/>
        <v>151</v>
      </c>
      <c r="I1040" s="21">
        <f t="shared" si="147"/>
        <v>246160.2</v>
      </c>
      <c r="J1040" s="21">
        <f t="shared" si="148"/>
        <v>210</v>
      </c>
      <c r="K1040" s="22">
        <f t="shared" si="149"/>
        <v>1420.2</v>
      </c>
      <c r="L1040" s="21">
        <f t="shared" si="150"/>
        <v>218</v>
      </c>
      <c r="M1040" s="21">
        <f t="shared" si="151"/>
        <v>212</v>
      </c>
      <c r="N1040" s="21">
        <f t="shared" si="152"/>
        <v>355383.60000000003</v>
      </c>
      <c r="O1040" s="23">
        <f t="shared" si="153"/>
        <v>345602.4</v>
      </c>
      <c r="P1040" t="s">
        <v>23</v>
      </c>
      <c r="Q1040" t="s">
        <v>24</v>
      </c>
      <c r="R1040" t="s">
        <v>1962</v>
      </c>
      <c r="S1040">
        <v>3419</v>
      </c>
      <c r="T1040" s="24">
        <v>45056</v>
      </c>
    </row>
    <row r="1041" spans="1:20" x14ac:dyDescent="0.25">
      <c r="A1041" t="s">
        <v>895</v>
      </c>
      <c r="B1041" s="24">
        <v>44838</v>
      </c>
      <c r="C1041" s="24">
        <v>44844</v>
      </c>
      <c r="D1041" s="18">
        <v>60</v>
      </c>
      <c r="E1041" s="26">
        <v>22879.119999999999</v>
      </c>
      <c r="F1041" s="19">
        <f t="shared" si="145"/>
        <v>44905</v>
      </c>
      <c r="G1041" s="24">
        <v>45056</v>
      </c>
      <c r="H1041" s="20">
        <f t="shared" si="146"/>
        <v>151</v>
      </c>
      <c r="I1041" s="21">
        <f t="shared" si="147"/>
        <v>3454747.1199999996</v>
      </c>
      <c r="J1041" s="21">
        <f t="shared" si="148"/>
        <v>210</v>
      </c>
      <c r="K1041" s="22">
        <f t="shared" si="149"/>
        <v>22669.119999999999</v>
      </c>
      <c r="L1041" s="21">
        <f t="shared" si="150"/>
        <v>218</v>
      </c>
      <c r="M1041" s="21">
        <f t="shared" si="151"/>
        <v>212</v>
      </c>
      <c r="N1041" s="21">
        <f t="shared" si="152"/>
        <v>4987648.16</v>
      </c>
      <c r="O1041" s="23">
        <f t="shared" si="153"/>
        <v>4850373.4399999995</v>
      </c>
      <c r="P1041" t="s">
        <v>23</v>
      </c>
      <c r="Q1041" t="s">
        <v>24</v>
      </c>
      <c r="R1041" t="s">
        <v>1962</v>
      </c>
      <c r="S1041">
        <v>3419</v>
      </c>
      <c r="T1041" s="24">
        <v>45056</v>
      </c>
    </row>
    <row r="1042" spans="1:20" x14ac:dyDescent="0.25">
      <c r="A1042" t="s">
        <v>896</v>
      </c>
      <c r="B1042" s="24">
        <v>44838</v>
      </c>
      <c r="C1042" s="24">
        <v>44844</v>
      </c>
      <c r="D1042" s="18">
        <v>60</v>
      </c>
      <c r="E1042" s="26">
        <v>20212.2</v>
      </c>
      <c r="F1042" s="19">
        <f t="shared" si="145"/>
        <v>44905</v>
      </c>
      <c r="G1042" s="24">
        <v>45056</v>
      </c>
      <c r="H1042" s="20">
        <f t="shared" si="146"/>
        <v>151</v>
      </c>
      <c r="I1042" s="21">
        <f t="shared" si="147"/>
        <v>3052042.2</v>
      </c>
      <c r="J1042" s="21">
        <f t="shared" si="148"/>
        <v>210</v>
      </c>
      <c r="K1042" s="22">
        <f t="shared" si="149"/>
        <v>20002.2</v>
      </c>
      <c r="L1042" s="21">
        <f t="shared" si="150"/>
        <v>218</v>
      </c>
      <c r="M1042" s="21">
        <f t="shared" si="151"/>
        <v>212</v>
      </c>
      <c r="N1042" s="21">
        <f t="shared" si="152"/>
        <v>4406259.6000000006</v>
      </c>
      <c r="O1042" s="23">
        <f t="shared" si="153"/>
        <v>4284986.4000000004</v>
      </c>
      <c r="P1042" t="s">
        <v>23</v>
      </c>
      <c r="Q1042" t="s">
        <v>24</v>
      </c>
      <c r="R1042" t="s">
        <v>1962</v>
      </c>
      <c r="S1042">
        <v>3419</v>
      </c>
      <c r="T1042" s="24">
        <v>45056</v>
      </c>
    </row>
    <row r="1043" spans="1:20" x14ac:dyDescent="0.25">
      <c r="A1043" t="s">
        <v>897</v>
      </c>
      <c r="B1043" s="24">
        <v>44839</v>
      </c>
      <c r="C1043" s="24">
        <v>44844</v>
      </c>
      <c r="D1043" s="18">
        <v>60</v>
      </c>
      <c r="E1043">
        <v>259.99</v>
      </c>
      <c r="F1043" s="19">
        <f t="shared" si="145"/>
        <v>44905</v>
      </c>
      <c r="G1043" s="24">
        <v>45056</v>
      </c>
      <c r="H1043" s="20">
        <f t="shared" si="146"/>
        <v>151</v>
      </c>
      <c r="I1043" s="21">
        <f t="shared" si="147"/>
        <v>39258.49</v>
      </c>
      <c r="J1043" s="21">
        <f t="shared" si="148"/>
        <v>210</v>
      </c>
      <c r="K1043" s="22">
        <f t="shared" si="149"/>
        <v>49.990000000000009</v>
      </c>
      <c r="L1043" s="21">
        <f t="shared" si="150"/>
        <v>217</v>
      </c>
      <c r="M1043" s="21">
        <f t="shared" si="151"/>
        <v>212</v>
      </c>
      <c r="N1043" s="21">
        <f t="shared" si="152"/>
        <v>56417.83</v>
      </c>
      <c r="O1043" s="23">
        <f t="shared" si="153"/>
        <v>55117.880000000005</v>
      </c>
      <c r="P1043" t="s">
        <v>23</v>
      </c>
      <c r="Q1043" t="s">
        <v>24</v>
      </c>
      <c r="R1043" t="s">
        <v>1962</v>
      </c>
      <c r="S1043">
        <v>3419</v>
      </c>
      <c r="T1043" s="24">
        <v>45056</v>
      </c>
    </row>
    <row r="1044" spans="1:20" x14ac:dyDescent="0.25">
      <c r="A1044" t="s">
        <v>898</v>
      </c>
      <c r="B1044" s="24">
        <v>44846</v>
      </c>
      <c r="C1044" s="24">
        <v>44860</v>
      </c>
      <c r="D1044" s="18">
        <v>60</v>
      </c>
      <c r="E1044">
        <v>250</v>
      </c>
      <c r="F1044" s="19">
        <f t="shared" si="145"/>
        <v>44921</v>
      </c>
      <c r="G1044" s="24">
        <v>45056</v>
      </c>
      <c r="H1044" s="20">
        <f t="shared" si="146"/>
        <v>135</v>
      </c>
      <c r="I1044" s="21">
        <f t="shared" si="147"/>
        <v>33750</v>
      </c>
      <c r="J1044" s="21">
        <f t="shared" si="148"/>
        <v>194</v>
      </c>
      <c r="K1044" s="22">
        <f t="shared" si="149"/>
        <v>56</v>
      </c>
      <c r="L1044" s="21">
        <f t="shared" si="150"/>
        <v>210</v>
      </c>
      <c r="M1044" s="21">
        <f t="shared" si="151"/>
        <v>196</v>
      </c>
      <c r="N1044" s="21">
        <f t="shared" si="152"/>
        <v>52500</v>
      </c>
      <c r="O1044" s="23">
        <f t="shared" si="153"/>
        <v>49000</v>
      </c>
      <c r="P1044" t="s">
        <v>23</v>
      </c>
      <c r="Q1044" t="s">
        <v>24</v>
      </c>
      <c r="R1044" t="s">
        <v>1962</v>
      </c>
      <c r="S1044">
        <v>3419</v>
      </c>
      <c r="T1044" s="24">
        <v>45056</v>
      </c>
    </row>
    <row r="1045" spans="1:20" x14ac:dyDescent="0.25">
      <c r="A1045" t="s">
        <v>899</v>
      </c>
      <c r="B1045" s="24">
        <v>44851</v>
      </c>
      <c r="C1045" s="24">
        <v>44860</v>
      </c>
      <c r="D1045" s="18">
        <v>60</v>
      </c>
      <c r="E1045" s="26">
        <v>10399.6</v>
      </c>
      <c r="F1045" s="19">
        <f t="shared" si="145"/>
        <v>44921</v>
      </c>
      <c r="G1045" s="24">
        <v>45056</v>
      </c>
      <c r="H1045" s="20">
        <f t="shared" si="146"/>
        <v>135</v>
      </c>
      <c r="I1045" s="21">
        <f t="shared" si="147"/>
        <v>1403946</v>
      </c>
      <c r="J1045" s="21">
        <f t="shared" si="148"/>
        <v>194</v>
      </c>
      <c r="K1045" s="22">
        <f t="shared" si="149"/>
        <v>10205.6</v>
      </c>
      <c r="L1045" s="21">
        <f t="shared" si="150"/>
        <v>205</v>
      </c>
      <c r="M1045" s="21">
        <f t="shared" si="151"/>
        <v>196</v>
      </c>
      <c r="N1045" s="21">
        <f t="shared" si="152"/>
        <v>2131918</v>
      </c>
      <c r="O1045" s="23">
        <f t="shared" si="153"/>
        <v>2038321.6</v>
      </c>
      <c r="P1045" t="s">
        <v>23</v>
      </c>
      <c r="Q1045" t="s">
        <v>24</v>
      </c>
      <c r="R1045" t="s">
        <v>1962</v>
      </c>
      <c r="S1045">
        <v>3419</v>
      </c>
      <c r="T1045" s="24">
        <v>45056</v>
      </c>
    </row>
    <row r="1046" spans="1:20" x14ac:dyDescent="0.25">
      <c r="A1046" t="s">
        <v>900</v>
      </c>
      <c r="B1046" s="24">
        <v>44854</v>
      </c>
      <c r="C1046" s="24">
        <v>44860</v>
      </c>
      <c r="D1046" s="18">
        <v>60</v>
      </c>
      <c r="E1046" s="26">
        <v>18199.3</v>
      </c>
      <c r="F1046" s="19">
        <f t="shared" si="145"/>
        <v>44921</v>
      </c>
      <c r="G1046" s="24">
        <v>45056</v>
      </c>
      <c r="H1046" s="20">
        <f t="shared" si="146"/>
        <v>135</v>
      </c>
      <c r="I1046" s="21">
        <f t="shared" si="147"/>
        <v>2456905.5</v>
      </c>
      <c r="J1046" s="21">
        <f t="shared" si="148"/>
        <v>194</v>
      </c>
      <c r="K1046" s="22">
        <f t="shared" si="149"/>
        <v>18005.3</v>
      </c>
      <c r="L1046" s="21">
        <f t="shared" si="150"/>
        <v>202</v>
      </c>
      <c r="M1046" s="21">
        <f t="shared" si="151"/>
        <v>196</v>
      </c>
      <c r="N1046" s="21">
        <f t="shared" si="152"/>
        <v>3676258.5999999996</v>
      </c>
      <c r="O1046" s="23">
        <f t="shared" si="153"/>
        <v>3567062.8</v>
      </c>
      <c r="P1046" t="s">
        <v>23</v>
      </c>
      <c r="Q1046" t="s">
        <v>24</v>
      </c>
      <c r="R1046" t="s">
        <v>1962</v>
      </c>
      <c r="S1046">
        <v>3419</v>
      </c>
      <c r="T1046" s="24">
        <v>45056</v>
      </c>
    </row>
    <row r="1047" spans="1:20" x14ac:dyDescent="0.25">
      <c r="A1047" t="s">
        <v>901</v>
      </c>
      <c r="B1047" s="24">
        <v>44859</v>
      </c>
      <c r="C1047" s="24">
        <v>44868</v>
      </c>
      <c r="D1047" s="18">
        <v>60</v>
      </c>
      <c r="E1047" s="26">
        <v>2173.6</v>
      </c>
      <c r="F1047" s="19">
        <f t="shared" si="145"/>
        <v>44929</v>
      </c>
      <c r="G1047" s="24">
        <v>45056</v>
      </c>
      <c r="H1047" s="20">
        <f t="shared" si="146"/>
        <v>127</v>
      </c>
      <c r="I1047" s="21">
        <f t="shared" si="147"/>
        <v>276047.2</v>
      </c>
      <c r="J1047" s="21">
        <f t="shared" si="148"/>
        <v>187</v>
      </c>
      <c r="K1047" s="22">
        <f t="shared" si="149"/>
        <v>1986.6</v>
      </c>
      <c r="L1047" s="21">
        <f t="shared" si="150"/>
        <v>197</v>
      </c>
      <c r="M1047" s="21">
        <f t="shared" si="151"/>
        <v>188</v>
      </c>
      <c r="N1047" s="21">
        <f t="shared" si="152"/>
        <v>428199.19999999995</v>
      </c>
      <c r="O1047" s="23">
        <f t="shared" si="153"/>
        <v>408636.8</v>
      </c>
      <c r="P1047" t="s">
        <v>23</v>
      </c>
      <c r="Q1047" t="s">
        <v>24</v>
      </c>
      <c r="R1047" t="s">
        <v>1962</v>
      </c>
      <c r="S1047">
        <v>3419</v>
      </c>
      <c r="T1047" s="24">
        <v>45056</v>
      </c>
    </row>
    <row r="1048" spans="1:20" x14ac:dyDescent="0.25">
      <c r="A1048" t="s">
        <v>902</v>
      </c>
      <c r="B1048" s="24">
        <v>44865</v>
      </c>
      <c r="C1048" s="24">
        <v>44874</v>
      </c>
      <c r="D1048" s="18">
        <v>60</v>
      </c>
      <c r="E1048">
        <v>50.53</v>
      </c>
      <c r="F1048" s="19">
        <f t="shared" si="145"/>
        <v>44935</v>
      </c>
      <c r="G1048" s="24">
        <v>45056</v>
      </c>
      <c r="H1048" s="20">
        <f t="shared" si="146"/>
        <v>121</v>
      </c>
      <c r="I1048" s="21">
        <f t="shared" si="147"/>
        <v>6114.13</v>
      </c>
      <c r="J1048" s="21">
        <f t="shared" si="148"/>
        <v>181</v>
      </c>
      <c r="K1048" s="22">
        <f t="shared" si="149"/>
        <v>-130.47</v>
      </c>
      <c r="L1048" s="21">
        <f t="shared" si="150"/>
        <v>191</v>
      </c>
      <c r="M1048" s="21">
        <f t="shared" si="151"/>
        <v>182</v>
      </c>
      <c r="N1048" s="21">
        <f t="shared" si="152"/>
        <v>9651.23</v>
      </c>
      <c r="O1048" s="23">
        <f t="shared" si="153"/>
        <v>9196.4600000000009</v>
      </c>
      <c r="P1048" t="s">
        <v>23</v>
      </c>
      <c r="Q1048" t="s">
        <v>24</v>
      </c>
      <c r="R1048" t="s">
        <v>1962</v>
      </c>
      <c r="S1048">
        <v>3419</v>
      </c>
      <c r="T1048" s="24">
        <v>45056</v>
      </c>
    </row>
    <row r="1049" spans="1:20" x14ac:dyDescent="0.25">
      <c r="A1049" t="s">
        <v>903</v>
      </c>
      <c r="B1049" s="24">
        <v>44867</v>
      </c>
      <c r="C1049" s="24">
        <v>44876</v>
      </c>
      <c r="D1049" s="18">
        <v>60</v>
      </c>
      <c r="E1049" s="26">
        <v>7061.7</v>
      </c>
      <c r="F1049" s="19">
        <f t="shared" si="145"/>
        <v>44937</v>
      </c>
      <c r="G1049" s="24">
        <v>45096</v>
      </c>
      <c r="H1049" s="20">
        <f t="shared" si="146"/>
        <v>159</v>
      </c>
      <c r="I1049" s="21">
        <f t="shared" si="147"/>
        <v>1122810.3</v>
      </c>
      <c r="J1049" s="21">
        <f t="shared" si="148"/>
        <v>218</v>
      </c>
      <c r="K1049" s="22">
        <f t="shared" si="149"/>
        <v>6843.7</v>
      </c>
      <c r="L1049" s="21">
        <f t="shared" si="150"/>
        <v>229</v>
      </c>
      <c r="M1049" s="21">
        <f t="shared" si="151"/>
        <v>220</v>
      </c>
      <c r="N1049" s="21">
        <f t="shared" si="152"/>
        <v>1617129.3</v>
      </c>
      <c r="O1049" s="23">
        <f t="shared" si="153"/>
        <v>1553574</v>
      </c>
      <c r="P1049" t="s">
        <v>23</v>
      </c>
      <c r="Q1049" t="s">
        <v>24</v>
      </c>
      <c r="R1049" t="s">
        <v>1962</v>
      </c>
      <c r="S1049">
        <v>4212</v>
      </c>
      <c r="T1049" s="24">
        <v>45096</v>
      </c>
    </row>
    <row r="1050" spans="1:20" x14ac:dyDescent="0.25">
      <c r="A1050" t="s">
        <v>904</v>
      </c>
      <c r="B1050" s="24">
        <v>44869</v>
      </c>
      <c r="C1050" s="24">
        <v>44879</v>
      </c>
      <c r="D1050" s="18">
        <v>60</v>
      </c>
      <c r="E1050" s="26">
        <v>11627.9</v>
      </c>
      <c r="F1050" s="19">
        <f t="shared" si="145"/>
        <v>44940</v>
      </c>
      <c r="G1050" s="24">
        <v>45096</v>
      </c>
      <c r="H1050" s="20">
        <f t="shared" si="146"/>
        <v>156</v>
      </c>
      <c r="I1050" s="21">
        <f t="shared" si="147"/>
        <v>1813952.4</v>
      </c>
      <c r="J1050" s="21">
        <f t="shared" si="148"/>
        <v>215</v>
      </c>
      <c r="K1050" s="22">
        <f t="shared" si="149"/>
        <v>11412.9</v>
      </c>
      <c r="L1050" s="21">
        <f t="shared" si="150"/>
        <v>227</v>
      </c>
      <c r="M1050" s="21">
        <f t="shared" si="151"/>
        <v>217</v>
      </c>
      <c r="N1050" s="21">
        <f t="shared" si="152"/>
        <v>2639533.2999999998</v>
      </c>
      <c r="O1050" s="23">
        <f t="shared" si="153"/>
        <v>2523254.2999999998</v>
      </c>
      <c r="P1050" t="s">
        <v>23</v>
      </c>
      <c r="Q1050" t="s">
        <v>24</v>
      </c>
      <c r="R1050" t="s">
        <v>1962</v>
      </c>
      <c r="S1050">
        <v>4212</v>
      </c>
      <c r="T1050" s="24">
        <v>45096</v>
      </c>
    </row>
    <row r="1051" spans="1:20" x14ac:dyDescent="0.25">
      <c r="A1051" t="s">
        <v>905</v>
      </c>
      <c r="B1051" s="24">
        <v>44873</v>
      </c>
      <c r="C1051" s="24">
        <v>44886</v>
      </c>
      <c r="D1051" s="18">
        <v>60</v>
      </c>
      <c r="E1051" s="26">
        <v>10399.6</v>
      </c>
      <c r="F1051" s="19">
        <f t="shared" si="145"/>
        <v>44947</v>
      </c>
      <c r="G1051" s="24">
        <v>45096</v>
      </c>
      <c r="H1051" s="20">
        <f t="shared" si="146"/>
        <v>149</v>
      </c>
      <c r="I1051" s="21">
        <f t="shared" si="147"/>
        <v>1549540.4000000001</v>
      </c>
      <c r="J1051" s="21">
        <f t="shared" si="148"/>
        <v>208</v>
      </c>
      <c r="K1051" s="22">
        <f t="shared" si="149"/>
        <v>10191.6</v>
      </c>
      <c r="L1051" s="21">
        <f t="shared" si="150"/>
        <v>223</v>
      </c>
      <c r="M1051" s="21">
        <f t="shared" si="151"/>
        <v>210</v>
      </c>
      <c r="N1051" s="21">
        <f t="shared" si="152"/>
        <v>2319110.8000000003</v>
      </c>
      <c r="O1051" s="23">
        <f t="shared" si="153"/>
        <v>2183916</v>
      </c>
      <c r="P1051" t="s">
        <v>23</v>
      </c>
      <c r="Q1051" t="s">
        <v>24</v>
      </c>
      <c r="R1051" t="s">
        <v>1962</v>
      </c>
      <c r="S1051">
        <v>4212</v>
      </c>
      <c r="T1051" s="24">
        <v>45096</v>
      </c>
    </row>
    <row r="1052" spans="1:20" x14ac:dyDescent="0.25">
      <c r="A1052" t="s">
        <v>906</v>
      </c>
      <c r="B1052" s="24">
        <v>44875</v>
      </c>
      <c r="C1052" s="24">
        <v>44893</v>
      </c>
      <c r="D1052" s="18">
        <v>60</v>
      </c>
      <c r="E1052" s="26">
        <v>8197.2000000000007</v>
      </c>
      <c r="F1052" s="19">
        <f t="shared" si="145"/>
        <v>44954</v>
      </c>
      <c r="G1052" s="24">
        <v>45096</v>
      </c>
      <c r="H1052" s="20">
        <f t="shared" si="146"/>
        <v>142</v>
      </c>
      <c r="I1052" s="21">
        <f t="shared" si="147"/>
        <v>1164002.4000000001</v>
      </c>
      <c r="J1052" s="21">
        <f t="shared" si="148"/>
        <v>201</v>
      </c>
      <c r="K1052" s="22">
        <f t="shared" si="149"/>
        <v>7996.2000000000007</v>
      </c>
      <c r="L1052" s="21">
        <f t="shared" si="150"/>
        <v>221</v>
      </c>
      <c r="M1052" s="21">
        <f t="shared" si="151"/>
        <v>203</v>
      </c>
      <c r="N1052" s="21">
        <f t="shared" si="152"/>
        <v>1811581.2000000002</v>
      </c>
      <c r="O1052" s="23">
        <f t="shared" si="153"/>
        <v>1664031.6</v>
      </c>
      <c r="P1052" t="s">
        <v>23</v>
      </c>
      <c r="Q1052" t="s">
        <v>24</v>
      </c>
      <c r="R1052" t="s">
        <v>1962</v>
      </c>
      <c r="S1052">
        <v>4212</v>
      </c>
      <c r="T1052" s="24">
        <v>45096</v>
      </c>
    </row>
    <row r="1053" spans="1:20" x14ac:dyDescent="0.25">
      <c r="A1053" t="s">
        <v>907</v>
      </c>
      <c r="B1053" s="24">
        <v>44875</v>
      </c>
      <c r="C1053" s="24">
        <v>44893</v>
      </c>
      <c r="D1053" s="18">
        <v>60</v>
      </c>
      <c r="E1053" s="26">
        <v>13585</v>
      </c>
      <c r="F1053" s="19">
        <f t="shared" si="145"/>
        <v>44954</v>
      </c>
      <c r="G1053" s="24">
        <v>45096</v>
      </c>
      <c r="H1053" s="20">
        <f t="shared" si="146"/>
        <v>142</v>
      </c>
      <c r="I1053" s="21">
        <f t="shared" si="147"/>
        <v>1929070</v>
      </c>
      <c r="J1053" s="21">
        <f t="shared" si="148"/>
        <v>201</v>
      </c>
      <c r="K1053" s="22">
        <f t="shared" si="149"/>
        <v>13384</v>
      </c>
      <c r="L1053" s="21">
        <f t="shared" si="150"/>
        <v>221</v>
      </c>
      <c r="M1053" s="21">
        <f t="shared" si="151"/>
        <v>203</v>
      </c>
      <c r="N1053" s="21">
        <f t="shared" si="152"/>
        <v>3002285</v>
      </c>
      <c r="O1053" s="23">
        <f t="shared" si="153"/>
        <v>2757755</v>
      </c>
      <c r="P1053" t="s">
        <v>23</v>
      </c>
      <c r="Q1053" t="s">
        <v>24</v>
      </c>
      <c r="R1053" t="s">
        <v>1962</v>
      </c>
      <c r="S1053">
        <v>4212</v>
      </c>
      <c r="T1053" s="24">
        <v>45096</v>
      </c>
    </row>
    <row r="1054" spans="1:20" x14ac:dyDescent="0.25">
      <c r="A1054" t="s">
        <v>908</v>
      </c>
      <c r="B1054" s="24">
        <v>44792</v>
      </c>
      <c r="C1054" s="24">
        <v>44799</v>
      </c>
      <c r="D1054" s="18">
        <v>60</v>
      </c>
      <c r="E1054">
        <v>450</v>
      </c>
      <c r="F1054" s="19">
        <f t="shared" si="145"/>
        <v>44860</v>
      </c>
      <c r="G1054" s="24">
        <v>45027</v>
      </c>
      <c r="H1054" s="20">
        <f t="shared" si="146"/>
        <v>167</v>
      </c>
      <c r="I1054" s="21">
        <f t="shared" si="147"/>
        <v>75150</v>
      </c>
      <c r="J1054" s="21">
        <f t="shared" si="148"/>
        <v>225</v>
      </c>
      <c r="K1054" s="22">
        <f t="shared" si="149"/>
        <v>225</v>
      </c>
      <c r="L1054" s="21">
        <f t="shared" si="150"/>
        <v>235</v>
      </c>
      <c r="M1054" s="21">
        <f t="shared" si="151"/>
        <v>228</v>
      </c>
      <c r="N1054" s="21">
        <f t="shared" si="152"/>
        <v>105750</v>
      </c>
      <c r="O1054" s="23">
        <f t="shared" si="153"/>
        <v>102600</v>
      </c>
      <c r="P1054" t="s">
        <v>23</v>
      </c>
      <c r="Q1054" t="s">
        <v>24</v>
      </c>
      <c r="R1054" t="s">
        <v>1963</v>
      </c>
      <c r="S1054">
        <v>2615</v>
      </c>
      <c r="T1054" s="24">
        <v>45027</v>
      </c>
    </row>
    <row r="1055" spans="1:20" x14ac:dyDescent="0.25">
      <c r="A1055" t="s">
        <v>909</v>
      </c>
      <c r="B1055" s="24">
        <v>44804</v>
      </c>
      <c r="C1055" s="24">
        <v>44812</v>
      </c>
      <c r="D1055" s="18">
        <v>60</v>
      </c>
      <c r="E1055">
        <v>417.05</v>
      </c>
      <c r="F1055" s="19">
        <f t="shared" si="145"/>
        <v>44873</v>
      </c>
      <c r="G1055" s="24">
        <v>45027</v>
      </c>
      <c r="H1055" s="20">
        <f t="shared" si="146"/>
        <v>154</v>
      </c>
      <c r="I1055" s="21">
        <f t="shared" si="147"/>
        <v>64225.700000000004</v>
      </c>
      <c r="J1055" s="21">
        <f t="shared" si="148"/>
        <v>213</v>
      </c>
      <c r="K1055" s="22">
        <f t="shared" si="149"/>
        <v>204.05</v>
      </c>
      <c r="L1055" s="21">
        <f t="shared" si="150"/>
        <v>223</v>
      </c>
      <c r="M1055" s="21">
        <f t="shared" si="151"/>
        <v>215</v>
      </c>
      <c r="N1055" s="21">
        <f t="shared" si="152"/>
        <v>93002.150000000009</v>
      </c>
      <c r="O1055" s="23">
        <f t="shared" si="153"/>
        <v>89665.75</v>
      </c>
      <c r="P1055" t="s">
        <v>23</v>
      </c>
      <c r="Q1055" t="s">
        <v>24</v>
      </c>
      <c r="R1055" t="s">
        <v>1963</v>
      </c>
      <c r="S1055">
        <v>2615</v>
      </c>
      <c r="T1055" s="24">
        <v>45027</v>
      </c>
    </row>
    <row r="1056" spans="1:20" x14ac:dyDescent="0.25">
      <c r="A1056" t="s">
        <v>910</v>
      </c>
      <c r="B1056" s="24">
        <v>44834</v>
      </c>
      <c r="C1056" s="24">
        <v>44858</v>
      </c>
      <c r="D1056" s="18">
        <v>60</v>
      </c>
      <c r="E1056" s="26">
        <v>1150.24</v>
      </c>
      <c r="F1056" s="19">
        <f t="shared" si="145"/>
        <v>44919</v>
      </c>
      <c r="G1056" s="24">
        <v>45027</v>
      </c>
      <c r="H1056" s="20">
        <f t="shared" si="146"/>
        <v>108</v>
      </c>
      <c r="I1056" s="21">
        <f t="shared" si="147"/>
        <v>124225.92</v>
      </c>
      <c r="J1056" s="21">
        <f t="shared" si="148"/>
        <v>167</v>
      </c>
      <c r="K1056" s="22">
        <f t="shared" si="149"/>
        <v>983.24</v>
      </c>
      <c r="L1056" s="21">
        <f t="shared" si="150"/>
        <v>193</v>
      </c>
      <c r="M1056" s="21">
        <f t="shared" si="151"/>
        <v>169</v>
      </c>
      <c r="N1056" s="21">
        <f t="shared" si="152"/>
        <v>221996.32</v>
      </c>
      <c r="O1056" s="23">
        <f t="shared" si="153"/>
        <v>194390.56</v>
      </c>
      <c r="P1056" t="s">
        <v>23</v>
      </c>
      <c r="Q1056" t="s">
        <v>24</v>
      </c>
      <c r="R1056" t="s">
        <v>1963</v>
      </c>
      <c r="S1056">
        <v>2615</v>
      </c>
      <c r="T1056" s="24">
        <v>45027</v>
      </c>
    </row>
    <row r="1057" spans="1:20" x14ac:dyDescent="0.25">
      <c r="A1057" t="s">
        <v>911</v>
      </c>
      <c r="B1057" s="24">
        <v>44848</v>
      </c>
      <c r="C1057" s="24">
        <v>44860</v>
      </c>
      <c r="D1057" s="18">
        <v>60</v>
      </c>
      <c r="E1057" s="26">
        <v>1150.24</v>
      </c>
      <c r="F1057" s="19">
        <f t="shared" si="145"/>
        <v>44921</v>
      </c>
      <c r="G1057" s="24">
        <v>45027</v>
      </c>
      <c r="H1057" s="20">
        <f t="shared" si="146"/>
        <v>106</v>
      </c>
      <c r="I1057" s="21">
        <f t="shared" si="147"/>
        <v>121925.44</v>
      </c>
      <c r="J1057" s="21">
        <f t="shared" si="148"/>
        <v>165</v>
      </c>
      <c r="K1057" s="22">
        <f t="shared" si="149"/>
        <v>985.24</v>
      </c>
      <c r="L1057" s="21">
        <f t="shared" si="150"/>
        <v>179</v>
      </c>
      <c r="M1057" s="21">
        <f t="shared" si="151"/>
        <v>167</v>
      </c>
      <c r="N1057" s="21">
        <f t="shared" si="152"/>
        <v>205892.96</v>
      </c>
      <c r="O1057" s="23">
        <f t="shared" si="153"/>
        <v>192090.08</v>
      </c>
      <c r="P1057" t="s">
        <v>23</v>
      </c>
      <c r="Q1057" t="s">
        <v>24</v>
      </c>
      <c r="R1057" t="s">
        <v>1963</v>
      </c>
      <c r="S1057">
        <v>2615</v>
      </c>
      <c r="T1057" s="24">
        <v>45027</v>
      </c>
    </row>
    <row r="1058" spans="1:20" x14ac:dyDescent="0.25">
      <c r="A1058" t="s">
        <v>912</v>
      </c>
      <c r="B1058" s="24">
        <v>44848</v>
      </c>
      <c r="C1058" s="24">
        <v>44860</v>
      </c>
      <c r="D1058" s="18">
        <v>60</v>
      </c>
      <c r="E1058">
        <v>243</v>
      </c>
      <c r="F1058" s="19">
        <f t="shared" si="145"/>
        <v>44921</v>
      </c>
      <c r="G1058" s="24">
        <v>45027</v>
      </c>
      <c r="H1058" s="20">
        <f t="shared" si="146"/>
        <v>106</v>
      </c>
      <c r="I1058" s="21">
        <f t="shared" si="147"/>
        <v>25758</v>
      </c>
      <c r="J1058" s="21">
        <f t="shared" si="148"/>
        <v>165</v>
      </c>
      <c r="K1058" s="22">
        <f t="shared" si="149"/>
        <v>78</v>
      </c>
      <c r="L1058" s="21">
        <f t="shared" si="150"/>
        <v>179</v>
      </c>
      <c r="M1058" s="21">
        <f t="shared" si="151"/>
        <v>167</v>
      </c>
      <c r="N1058" s="21">
        <f t="shared" si="152"/>
        <v>43497</v>
      </c>
      <c r="O1058" s="23">
        <f t="shared" si="153"/>
        <v>40581</v>
      </c>
      <c r="P1058" t="s">
        <v>23</v>
      </c>
      <c r="Q1058" t="s">
        <v>24</v>
      </c>
      <c r="R1058" t="s">
        <v>1963</v>
      </c>
      <c r="S1058">
        <v>2615</v>
      </c>
      <c r="T1058" s="24">
        <v>45027</v>
      </c>
    </row>
    <row r="1059" spans="1:20" x14ac:dyDescent="0.25">
      <c r="A1059" t="s">
        <v>913</v>
      </c>
      <c r="B1059" s="24">
        <v>44848</v>
      </c>
      <c r="C1059" s="24">
        <v>44860</v>
      </c>
      <c r="D1059" s="18">
        <v>60</v>
      </c>
      <c r="E1059">
        <v>339.84</v>
      </c>
      <c r="F1059" s="19">
        <f t="shared" si="145"/>
        <v>44921</v>
      </c>
      <c r="G1059" s="24">
        <v>45027</v>
      </c>
      <c r="H1059" s="20">
        <f t="shared" si="146"/>
        <v>106</v>
      </c>
      <c r="I1059" s="21">
        <f t="shared" si="147"/>
        <v>36023.040000000001</v>
      </c>
      <c r="J1059" s="21">
        <f t="shared" si="148"/>
        <v>165</v>
      </c>
      <c r="K1059" s="22">
        <f t="shared" si="149"/>
        <v>174.83999999999997</v>
      </c>
      <c r="L1059" s="21">
        <f t="shared" si="150"/>
        <v>179</v>
      </c>
      <c r="M1059" s="21">
        <f t="shared" si="151"/>
        <v>167</v>
      </c>
      <c r="N1059" s="21">
        <f t="shared" si="152"/>
        <v>60831.359999999993</v>
      </c>
      <c r="O1059" s="23">
        <f t="shared" si="153"/>
        <v>56753.279999999999</v>
      </c>
      <c r="P1059" t="s">
        <v>23</v>
      </c>
      <c r="Q1059" t="s">
        <v>24</v>
      </c>
      <c r="R1059" t="s">
        <v>1963</v>
      </c>
      <c r="S1059">
        <v>2615</v>
      </c>
      <c r="T1059" s="24">
        <v>45027</v>
      </c>
    </row>
    <row r="1060" spans="1:20" x14ac:dyDescent="0.25">
      <c r="A1060" t="s">
        <v>914</v>
      </c>
      <c r="B1060" s="24">
        <v>44910</v>
      </c>
      <c r="C1060" s="24">
        <v>44925</v>
      </c>
      <c r="D1060" s="18">
        <v>60</v>
      </c>
      <c r="E1060">
        <v>297.36</v>
      </c>
      <c r="F1060" s="19">
        <f t="shared" si="145"/>
        <v>44985</v>
      </c>
      <c r="G1060" s="24">
        <v>45027</v>
      </c>
      <c r="H1060" s="20">
        <f t="shared" si="146"/>
        <v>42</v>
      </c>
      <c r="I1060" s="21">
        <f t="shared" si="147"/>
        <v>12489.12</v>
      </c>
      <c r="J1060" s="21">
        <f t="shared" si="148"/>
        <v>101</v>
      </c>
      <c r="K1060" s="22">
        <f t="shared" si="149"/>
        <v>196.36</v>
      </c>
      <c r="L1060" s="21">
        <f t="shared" si="150"/>
        <v>117</v>
      </c>
      <c r="M1060" s="21">
        <f t="shared" si="151"/>
        <v>102</v>
      </c>
      <c r="N1060" s="21">
        <f t="shared" si="152"/>
        <v>34791.120000000003</v>
      </c>
      <c r="O1060" s="23">
        <f t="shared" si="153"/>
        <v>30330.720000000001</v>
      </c>
      <c r="P1060" t="s">
        <v>23</v>
      </c>
      <c r="Q1060" t="s">
        <v>24</v>
      </c>
      <c r="R1060" t="s">
        <v>1963</v>
      </c>
      <c r="S1060">
        <v>2615</v>
      </c>
      <c r="T1060" s="24">
        <v>45027</v>
      </c>
    </row>
    <row r="1061" spans="1:20" x14ac:dyDescent="0.25">
      <c r="A1061" t="s">
        <v>915</v>
      </c>
      <c r="B1061" s="24">
        <v>44776</v>
      </c>
      <c r="C1061" s="24">
        <v>44791</v>
      </c>
      <c r="D1061" s="18">
        <v>60</v>
      </c>
      <c r="E1061" s="26">
        <v>30000</v>
      </c>
      <c r="F1061" s="19">
        <f t="shared" si="145"/>
        <v>44852</v>
      </c>
      <c r="G1061" s="24">
        <v>45023</v>
      </c>
      <c r="H1061" s="20">
        <f t="shared" si="146"/>
        <v>171</v>
      </c>
      <c r="I1061" s="21">
        <f t="shared" si="147"/>
        <v>5130000</v>
      </c>
      <c r="J1061" s="21">
        <f t="shared" si="148"/>
        <v>229</v>
      </c>
      <c r="K1061" s="22">
        <f t="shared" si="149"/>
        <v>29771</v>
      </c>
      <c r="L1061" s="21">
        <f t="shared" si="150"/>
        <v>247</v>
      </c>
      <c r="M1061" s="21">
        <f t="shared" si="151"/>
        <v>232</v>
      </c>
      <c r="N1061" s="21">
        <f t="shared" si="152"/>
        <v>7410000</v>
      </c>
      <c r="O1061" s="23">
        <f t="shared" si="153"/>
        <v>6960000</v>
      </c>
      <c r="P1061" t="s">
        <v>23</v>
      </c>
      <c r="Q1061" t="s">
        <v>24</v>
      </c>
      <c r="R1061" t="s">
        <v>1964</v>
      </c>
      <c r="S1061">
        <v>2567</v>
      </c>
      <c r="T1061" s="24">
        <v>45023</v>
      </c>
    </row>
    <row r="1062" spans="1:20" x14ac:dyDescent="0.25">
      <c r="A1062" t="s">
        <v>916</v>
      </c>
      <c r="B1062" s="24">
        <v>44775</v>
      </c>
      <c r="C1062" s="24">
        <v>44789</v>
      </c>
      <c r="D1062" s="18">
        <v>60</v>
      </c>
      <c r="E1062" s="26">
        <v>3894.02</v>
      </c>
      <c r="F1062" s="19">
        <f t="shared" si="145"/>
        <v>44850</v>
      </c>
      <c r="G1062" s="24">
        <v>45027</v>
      </c>
      <c r="H1062" s="20">
        <f t="shared" si="146"/>
        <v>177</v>
      </c>
      <c r="I1062" s="21">
        <f t="shared" si="147"/>
        <v>689241.54</v>
      </c>
      <c r="J1062" s="21">
        <f t="shared" si="148"/>
        <v>235</v>
      </c>
      <c r="K1062" s="22">
        <f t="shared" si="149"/>
        <v>3659.02</v>
      </c>
      <c r="L1062" s="21">
        <f t="shared" si="150"/>
        <v>252</v>
      </c>
      <c r="M1062" s="21">
        <f t="shared" si="151"/>
        <v>238</v>
      </c>
      <c r="N1062" s="21">
        <f t="shared" si="152"/>
        <v>981293.04</v>
      </c>
      <c r="O1062" s="23">
        <f t="shared" si="153"/>
        <v>926776.76</v>
      </c>
      <c r="P1062" t="s">
        <v>23</v>
      </c>
      <c r="Q1062" t="s">
        <v>24</v>
      </c>
      <c r="R1062" t="s">
        <v>1965</v>
      </c>
      <c r="S1062">
        <v>2609</v>
      </c>
      <c r="T1062" s="24">
        <v>45027</v>
      </c>
    </row>
    <row r="1063" spans="1:20" x14ac:dyDescent="0.25">
      <c r="A1063" t="s">
        <v>917</v>
      </c>
      <c r="B1063" s="24">
        <v>44782</v>
      </c>
      <c r="C1063" s="24">
        <v>44796</v>
      </c>
      <c r="D1063" s="18">
        <v>60</v>
      </c>
      <c r="E1063" s="26">
        <v>62784</v>
      </c>
      <c r="F1063" s="19">
        <f t="shared" si="145"/>
        <v>44857</v>
      </c>
      <c r="G1063" s="24">
        <v>45027</v>
      </c>
      <c r="H1063" s="20">
        <f t="shared" si="146"/>
        <v>170</v>
      </c>
      <c r="I1063" s="21">
        <f t="shared" si="147"/>
        <v>10673280</v>
      </c>
      <c r="J1063" s="21">
        <f t="shared" si="148"/>
        <v>228</v>
      </c>
      <c r="K1063" s="22">
        <f t="shared" si="149"/>
        <v>62556</v>
      </c>
      <c r="L1063" s="21">
        <f t="shared" si="150"/>
        <v>245</v>
      </c>
      <c r="M1063" s="21">
        <f t="shared" si="151"/>
        <v>231</v>
      </c>
      <c r="N1063" s="21">
        <f t="shared" si="152"/>
        <v>15382080</v>
      </c>
      <c r="O1063" s="23">
        <f t="shared" si="153"/>
        <v>14503104</v>
      </c>
      <c r="P1063" t="s">
        <v>23</v>
      </c>
      <c r="Q1063" t="s">
        <v>24</v>
      </c>
      <c r="R1063" t="s">
        <v>1965</v>
      </c>
      <c r="S1063">
        <v>2609</v>
      </c>
      <c r="T1063" s="24">
        <v>45027</v>
      </c>
    </row>
    <row r="1064" spans="1:20" x14ac:dyDescent="0.25">
      <c r="A1064" t="s">
        <v>918</v>
      </c>
      <c r="B1064" s="24">
        <v>44798</v>
      </c>
      <c r="C1064" s="24">
        <v>44802</v>
      </c>
      <c r="D1064" s="18">
        <v>60</v>
      </c>
      <c r="E1064" s="26">
        <v>7518.12</v>
      </c>
      <c r="F1064" s="19">
        <f t="shared" si="145"/>
        <v>44863</v>
      </c>
      <c r="G1064" s="24">
        <v>45027</v>
      </c>
      <c r="H1064" s="20">
        <f t="shared" si="146"/>
        <v>164</v>
      </c>
      <c r="I1064" s="21">
        <f t="shared" si="147"/>
        <v>1232971.68</v>
      </c>
      <c r="J1064" s="21">
        <f t="shared" si="148"/>
        <v>222</v>
      </c>
      <c r="K1064" s="22">
        <f t="shared" si="149"/>
        <v>7296.12</v>
      </c>
      <c r="L1064" s="21">
        <f t="shared" si="150"/>
        <v>229</v>
      </c>
      <c r="M1064" s="21">
        <f t="shared" si="151"/>
        <v>225</v>
      </c>
      <c r="N1064" s="21">
        <f t="shared" si="152"/>
        <v>1721649.48</v>
      </c>
      <c r="O1064" s="23">
        <f t="shared" si="153"/>
        <v>1691577</v>
      </c>
      <c r="P1064" t="s">
        <v>23</v>
      </c>
      <c r="Q1064" t="s">
        <v>24</v>
      </c>
      <c r="R1064" t="s">
        <v>1965</v>
      </c>
      <c r="S1064">
        <v>2609</v>
      </c>
      <c r="T1064" s="24">
        <v>45027</v>
      </c>
    </row>
    <row r="1065" spans="1:20" x14ac:dyDescent="0.25">
      <c r="A1065" t="s">
        <v>919</v>
      </c>
      <c r="B1065" s="24">
        <v>44802</v>
      </c>
      <c r="C1065" s="24">
        <v>44804</v>
      </c>
      <c r="D1065" s="18">
        <v>60</v>
      </c>
      <c r="E1065">
        <v>140</v>
      </c>
      <c r="F1065" s="19">
        <f t="shared" si="145"/>
        <v>44865</v>
      </c>
      <c r="G1065" s="24">
        <v>45027</v>
      </c>
      <c r="H1065" s="20">
        <f t="shared" si="146"/>
        <v>162</v>
      </c>
      <c r="I1065" s="21">
        <f t="shared" si="147"/>
        <v>22680</v>
      </c>
      <c r="J1065" s="21">
        <f t="shared" si="148"/>
        <v>221</v>
      </c>
      <c r="K1065" s="22">
        <f t="shared" si="149"/>
        <v>-81</v>
      </c>
      <c r="L1065" s="21">
        <f t="shared" si="150"/>
        <v>225</v>
      </c>
      <c r="M1065" s="21">
        <f t="shared" si="151"/>
        <v>223</v>
      </c>
      <c r="N1065" s="21">
        <f t="shared" si="152"/>
        <v>31500</v>
      </c>
      <c r="O1065" s="23">
        <f t="shared" si="153"/>
        <v>31220</v>
      </c>
      <c r="P1065" t="s">
        <v>23</v>
      </c>
      <c r="Q1065" t="s">
        <v>24</v>
      </c>
      <c r="R1065" t="s">
        <v>1965</v>
      </c>
      <c r="S1065">
        <v>2609</v>
      </c>
      <c r="T1065" s="24">
        <v>45027</v>
      </c>
    </row>
    <row r="1066" spans="1:20" x14ac:dyDescent="0.25">
      <c r="A1066" t="s">
        <v>920</v>
      </c>
      <c r="B1066" s="24">
        <v>44803</v>
      </c>
      <c r="C1066" s="24">
        <v>44816</v>
      </c>
      <c r="D1066" s="18">
        <v>60</v>
      </c>
      <c r="E1066" s="26">
        <v>18900</v>
      </c>
      <c r="F1066" s="19">
        <f t="shared" si="145"/>
        <v>44877</v>
      </c>
      <c r="G1066" s="24">
        <v>45027</v>
      </c>
      <c r="H1066" s="20">
        <f t="shared" si="146"/>
        <v>150</v>
      </c>
      <c r="I1066" s="21">
        <f t="shared" si="147"/>
        <v>2835000</v>
      </c>
      <c r="J1066" s="21">
        <f t="shared" si="148"/>
        <v>209</v>
      </c>
      <c r="K1066" s="22">
        <f t="shared" si="149"/>
        <v>18691</v>
      </c>
      <c r="L1066" s="21">
        <f t="shared" si="150"/>
        <v>224</v>
      </c>
      <c r="M1066" s="21">
        <f t="shared" si="151"/>
        <v>211</v>
      </c>
      <c r="N1066" s="21">
        <f t="shared" si="152"/>
        <v>4233600</v>
      </c>
      <c r="O1066" s="23">
        <f t="shared" si="153"/>
        <v>3987900</v>
      </c>
      <c r="P1066" t="s">
        <v>23</v>
      </c>
      <c r="Q1066" t="s">
        <v>24</v>
      </c>
      <c r="R1066" t="s">
        <v>1965</v>
      </c>
      <c r="S1066">
        <v>2609</v>
      </c>
      <c r="T1066" s="24">
        <v>45027</v>
      </c>
    </row>
    <row r="1067" spans="1:20" x14ac:dyDescent="0.25">
      <c r="A1067" t="s">
        <v>921</v>
      </c>
      <c r="B1067" s="24">
        <v>44805</v>
      </c>
      <c r="C1067" s="24">
        <v>44820</v>
      </c>
      <c r="D1067" s="18">
        <v>60</v>
      </c>
      <c r="E1067" s="26">
        <v>13197</v>
      </c>
      <c r="F1067" s="19">
        <f t="shared" si="145"/>
        <v>44881</v>
      </c>
      <c r="G1067" s="24">
        <v>45027</v>
      </c>
      <c r="H1067" s="20">
        <f t="shared" si="146"/>
        <v>146</v>
      </c>
      <c r="I1067" s="21">
        <f t="shared" si="147"/>
        <v>1926762</v>
      </c>
      <c r="J1067" s="21">
        <f t="shared" si="148"/>
        <v>205</v>
      </c>
      <c r="K1067" s="22">
        <f t="shared" si="149"/>
        <v>12992</v>
      </c>
      <c r="L1067" s="21">
        <f t="shared" si="150"/>
        <v>222</v>
      </c>
      <c r="M1067" s="21">
        <f t="shared" si="151"/>
        <v>207</v>
      </c>
      <c r="N1067" s="21">
        <f t="shared" si="152"/>
        <v>2929734</v>
      </c>
      <c r="O1067" s="23">
        <f t="shared" si="153"/>
        <v>2731779</v>
      </c>
      <c r="P1067" t="s">
        <v>23</v>
      </c>
      <c r="Q1067" t="s">
        <v>24</v>
      </c>
      <c r="R1067" t="s">
        <v>1965</v>
      </c>
      <c r="S1067">
        <v>2609</v>
      </c>
      <c r="T1067" s="24">
        <v>45027</v>
      </c>
    </row>
    <row r="1068" spans="1:20" x14ac:dyDescent="0.25">
      <c r="A1068" t="s">
        <v>922</v>
      </c>
      <c r="B1068" s="24">
        <v>44806</v>
      </c>
      <c r="C1068" s="24">
        <v>44820</v>
      </c>
      <c r="D1068" s="18">
        <v>60</v>
      </c>
      <c r="E1068" s="26">
        <v>12600</v>
      </c>
      <c r="F1068" s="19">
        <f t="shared" si="145"/>
        <v>44881</v>
      </c>
      <c r="G1068" s="24">
        <v>45027</v>
      </c>
      <c r="H1068" s="20">
        <f t="shared" si="146"/>
        <v>146</v>
      </c>
      <c r="I1068" s="21">
        <f t="shared" si="147"/>
        <v>1839600</v>
      </c>
      <c r="J1068" s="21">
        <f t="shared" si="148"/>
        <v>205</v>
      </c>
      <c r="K1068" s="22">
        <f t="shared" si="149"/>
        <v>12395</v>
      </c>
      <c r="L1068" s="21">
        <f t="shared" si="150"/>
        <v>221</v>
      </c>
      <c r="M1068" s="21">
        <f t="shared" si="151"/>
        <v>207</v>
      </c>
      <c r="N1068" s="21">
        <f t="shared" si="152"/>
        <v>2784600</v>
      </c>
      <c r="O1068" s="23">
        <f t="shared" si="153"/>
        <v>2608200</v>
      </c>
      <c r="P1068" t="s">
        <v>23</v>
      </c>
      <c r="Q1068" t="s">
        <v>24</v>
      </c>
      <c r="R1068" t="s">
        <v>1965</v>
      </c>
      <c r="S1068">
        <v>2609</v>
      </c>
      <c r="T1068" s="24">
        <v>45027</v>
      </c>
    </row>
    <row r="1069" spans="1:20" x14ac:dyDescent="0.25">
      <c r="A1069" t="s">
        <v>923</v>
      </c>
      <c r="B1069" s="24">
        <v>44809</v>
      </c>
      <c r="C1069" s="24">
        <v>44820</v>
      </c>
      <c r="D1069" s="18">
        <v>60</v>
      </c>
      <c r="E1069" s="26">
        <v>8798</v>
      </c>
      <c r="F1069" s="19">
        <f t="shared" si="145"/>
        <v>44881</v>
      </c>
      <c r="G1069" s="24">
        <v>45027</v>
      </c>
      <c r="H1069" s="20">
        <f t="shared" si="146"/>
        <v>146</v>
      </c>
      <c r="I1069" s="21">
        <f t="shared" si="147"/>
        <v>1284508</v>
      </c>
      <c r="J1069" s="21">
        <f t="shared" si="148"/>
        <v>205</v>
      </c>
      <c r="K1069" s="22">
        <f t="shared" si="149"/>
        <v>8593</v>
      </c>
      <c r="L1069" s="21">
        <f t="shared" si="150"/>
        <v>218</v>
      </c>
      <c r="M1069" s="21">
        <f t="shared" si="151"/>
        <v>207</v>
      </c>
      <c r="N1069" s="21">
        <f t="shared" si="152"/>
        <v>1917964</v>
      </c>
      <c r="O1069" s="23">
        <f t="shared" si="153"/>
        <v>1821186</v>
      </c>
      <c r="P1069" t="s">
        <v>23</v>
      </c>
      <c r="Q1069" t="s">
        <v>24</v>
      </c>
      <c r="R1069" t="s">
        <v>1965</v>
      </c>
      <c r="S1069">
        <v>2609</v>
      </c>
      <c r="T1069" s="24">
        <v>45027</v>
      </c>
    </row>
    <row r="1070" spans="1:20" x14ac:dyDescent="0.25">
      <c r="A1070" t="s">
        <v>137</v>
      </c>
      <c r="B1070" s="24">
        <v>44961</v>
      </c>
      <c r="C1070" s="24">
        <v>44981</v>
      </c>
      <c r="D1070" s="18">
        <v>60</v>
      </c>
      <c r="E1070">
        <v>946.8</v>
      </c>
      <c r="F1070" s="19">
        <f t="shared" si="145"/>
        <v>45040</v>
      </c>
      <c r="G1070" s="24">
        <v>45048</v>
      </c>
      <c r="H1070" s="20">
        <f t="shared" si="146"/>
        <v>8</v>
      </c>
      <c r="I1070" s="21">
        <f t="shared" si="147"/>
        <v>7574.4</v>
      </c>
      <c r="J1070" s="21">
        <f t="shared" si="148"/>
        <v>68</v>
      </c>
      <c r="K1070" s="22">
        <f t="shared" si="149"/>
        <v>878.8</v>
      </c>
      <c r="L1070" s="21">
        <f t="shared" si="150"/>
        <v>87</v>
      </c>
      <c r="M1070" s="21">
        <f t="shared" si="151"/>
        <v>67</v>
      </c>
      <c r="N1070" s="21">
        <f t="shared" si="152"/>
        <v>82371.599999999991</v>
      </c>
      <c r="O1070" s="23">
        <f t="shared" si="153"/>
        <v>63435.6</v>
      </c>
      <c r="P1070" t="s">
        <v>23</v>
      </c>
      <c r="Q1070" t="s">
        <v>24</v>
      </c>
      <c r="R1070" t="s">
        <v>1966</v>
      </c>
      <c r="S1070">
        <v>3000</v>
      </c>
      <c r="T1070" s="24">
        <v>45048</v>
      </c>
    </row>
    <row r="1071" spans="1:20" x14ac:dyDescent="0.25">
      <c r="A1071" t="s">
        <v>304</v>
      </c>
      <c r="B1071" s="24">
        <v>44961</v>
      </c>
      <c r="C1071" s="24">
        <v>44972</v>
      </c>
      <c r="D1071" s="18">
        <v>60</v>
      </c>
      <c r="E1071">
        <v>979.76</v>
      </c>
      <c r="F1071" s="19">
        <f t="shared" si="145"/>
        <v>45031</v>
      </c>
      <c r="G1071" s="24">
        <v>45049</v>
      </c>
      <c r="H1071" s="20">
        <f t="shared" si="146"/>
        <v>18</v>
      </c>
      <c r="I1071" s="21">
        <f t="shared" si="147"/>
        <v>17635.68</v>
      </c>
      <c r="J1071" s="21">
        <f t="shared" si="148"/>
        <v>78</v>
      </c>
      <c r="K1071" s="22">
        <f t="shared" si="149"/>
        <v>901.76</v>
      </c>
      <c r="L1071" s="21">
        <f t="shared" si="150"/>
        <v>88</v>
      </c>
      <c r="M1071" s="21">
        <f t="shared" si="151"/>
        <v>77</v>
      </c>
      <c r="N1071" s="21">
        <f t="shared" si="152"/>
        <v>86218.880000000005</v>
      </c>
      <c r="O1071" s="23">
        <f t="shared" si="153"/>
        <v>75441.52</v>
      </c>
      <c r="P1071" t="s">
        <v>23</v>
      </c>
      <c r="Q1071" t="s">
        <v>24</v>
      </c>
      <c r="R1071" t="s">
        <v>1966</v>
      </c>
      <c r="S1071">
        <v>3138</v>
      </c>
      <c r="T1071" s="24">
        <v>45049</v>
      </c>
    </row>
    <row r="1072" spans="1:20" x14ac:dyDescent="0.25">
      <c r="A1072" t="s">
        <v>138</v>
      </c>
      <c r="B1072" s="24">
        <v>44993</v>
      </c>
      <c r="C1072" s="24">
        <v>45000</v>
      </c>
      <c r="D1072" s="18">
        <v>60</v>
      </c>
      <c r="E1072" s="26">
        <v>1015.6</v>
      </c>
      <c r="F1072" s="19">
        <f t="shared" si="145"/>
        <v>45061</v>
      </c>
      <c r="G1072" s="24">
        <v>45069</v>
      </c>
      <c r="H1072" s="20">
        <f t="shared" si="146"/>
        <v>8</v>
      </c>
      <c r="I1072" s="21">
        <f t="shared" si="147"/>
        <v>8124.8</v>
      </c>
      <c r="J1072" s="21">
        <f t="shared" si="148"/>
        <v>68</v>
      </c>
      <c r="K1072" s="22">
        <f t="shared" si="149"/>
        <v>947.6</v>
      </c>
      <c r="L1072" s="21">
        <f t="shared" si="150"/>
        <v>76</v>
      </c>
      <c r="M1072" s="21">
        <f t="shared" si="151"/>
        <v>69</v>
      </c>
      <c r="N1072" s="21">
        <f t="shared" si="152"/>
        <v>77185.600000000006</v>
      </c>
      <c r="O1072" s="23">
        <f t="shared" si="153"/>
        <v>70076.400000000009</v>
      </c>
      <c r="P1072" t="s">
        <v>23</v>
      </c>
      <c r="Q1072" t="s">
        <v>24</v>
      </c>
      <c r="R1072" t="s">
        <v>1966</v>
      </c>
      <c r="S1072">
        <v>3605</v>
      </c>
      <c r="T1072" s="24">
        <v>45069</v>
      </c>
    </row>
    <row r="1073" spans="1:20" x14ac:dyDescent="0.25">
      <c r="A1073" t="s">
        <v>139</v>
      </c>
      <c r="B1073" s="24">
        <v>44993</v>
      </c>
      <c r="C1073" s="24">
        <v>44998</v>
      </c>
      <c r="D1073" s="18">
        <v>60</v>
      </c>
      <c r="E1073">
        <v>977.79</v>
      </c>
      <c r="F1073" s="19">
        <f t="shared" si="145"/>
        <v>45059</v>
      </c>
      <c r="G1073" s="24">
        <v>45070</v>
      </c>
      <c r="H1073" s="20">
        <f t="shared" si="146"/>
        <v>11</v>
      </c>
      <c r="I1073" s="21">
        <f t="shared" si="147"/>
        <v>10755.689999999999</v>
      </c>
      <c r="J1073" s="21">
        <f t="shared" si="148"/>
        <v>71</v>
      </c>
      <c r="K1073" s="22">
        <f t="shared" si="149"/>
        <v>906.79</v>
      </c>
      <c r="L1073" s="21">
        <f t="shared" si="150"/>
        <v>77</v>
      </c>
      <c r="M1073" s="21">
        <f t="shared" si="151"/>
        <v>72</v>
      </c>
      <c r="N1073" s="21">
        <f t="shared" si="152"/>
        <v>75289.83</v>
      </c>
      <c r="O1073" s="23">
        <f t="shared" si="153"/>
        <v>70400.88</v>
      </c>
      <c r="P1073" t="s">
        <v>23</v>
      </c>
      <c r="Q1073" t="s">
        <v>24</v>
      </c>
      <c r="R1073" t="s">
        <v>1966</v>
      </c>
      <c r="S1073">
        <v>3670</v>
      </c>
      <c r="T1073" s="24">
        <v>45070</v>
      </c>
    </row>
    <row r="1074" spans="1:20" x14ac:dyDescent="0.25">
      <c r="A1074" t="s">
        <v>140</v>
      </c>
      <c r="B1074" s="24">
        <v>45019</v>
      </c>
      <c r="C1074" s="24">
        <v>45029</v>
      </c>
      <c r="D1074" s="18">
        <v>60</v>
      </c>
      <c r="E1074" s="26">
        <v>1022.9</v>
      </c>
      <c r="F1074" s="19">
        <f t="shared" si="145"/>
        <v>45090</v>
      </c>
      <c r="G1074" s="24">
        <v>45105</v>
      </c>
      <c r="H1074" s="20">
        <f t="shared" si="146"/>
        <v>15</v>
      </c>
      <c r="I1074" s="21">
        <f t="shared" si="147"/>
        <v>15343.5</v>
      </c>
      <c r="J1074" s="21">
        <f t="shared" si="148"/>
        <v>75</v>
      </c>
      <c r="K1074" s="22">
        <f t="shared" si="149"/>
        <v>947.9</v>
      </c>
      <c r="L1074" s="21">
        <f t="shared" si="150"/>
        <v>86</v>
      </c>
      <c r="M1074" s="21">
        <f t="shared" si="151"/>
        <v>76</v>
      </c>
      <c r="N1074" s="21">
        <f t="shared" si="152"/>
        <v>87969.4</v>
      </c>
      <c r="O1074" s="23">
        <f t="shared" si="153"/>
        <v>77740.399999999994</v>
      </c>
      <c r="P1074" t="s">
        <v>23</v>
      </c>
      <c r="Q1074" t="s">
        <v>24</v>
      </c>
      <c r="R1074" t="s">
        <v>1966</v>
      </c>
      <c r="S1074">
        <v>4326</v>
      </c>
      <c r="T1074" s="24">
        <v>45105</v>
      </c>
    </row>
    <row r="1075" spans="1:20" x14ac:dyDescent="0.25">
      <c r="A1075" t="s">
        <v>305</v>
      </c>
      <c r="B1075" s="24">
        <v>45019</v>
      </c>
      <c r="C1075" s="24">
        <v>45020</v>
      </c>
      <c r="D1075" s="18">
        <v>60</v>
      </c>
      <c r="E1075">
        <v>946.35</v>
      </c>
      <c r="F1075" s="19">
        <f t="shared" si="145"/>
        <v>45081</v>
      </c>
      <c r="G1075" s="24">
        <v>45105</v>
      </c>
      <c r="H1075" s="20">
        <f t="shared" si="146"/>
        <v>24</v>
      </c>
      <c r="I1075" s="21">
        <f t="shared" si="147"/>
        <v>22712.400000000001</v>
      </c>
      <c r="J1075" s="21">
        <f t="shared" si="148"/>
        <v>84</v>
      </c>
      <c r="K1075" s="22">
        <f t="shared" si="149"/>
        <v>862.35</v>
      </c>
      <c r="L1075" s="21">
        <f t="shared" si="150"/>
        <v>86</v>
      </c>
      <c r="M1075" s="21">
        <f t="shared" si="151"/>
        <v>85</v>
      </c>
      <c r="N1075" s="21">
        <f t="shared" si="152"/>
        <v>81386.100000000006</v>
      </c>
      <c r="O1075" s="23">
        <f t="shared" si="153"/>
        <v>80439.75</v>
      </c>
      <c r="P1075" t="s">
        <v>23</v>
      </c>
      <c r="Q1075" t="s">
        <v>24</v>
      </c>
      <c r="R1075" t="s">
        <v>1966</v>
      </c>
      <c r="S1075">
        <v>4396</v>
      </c>
      <c r="T1075" s="24">
        <v>45105</v>
      </c>
    </row>
    <row r="1076" spans="1:20" x14ac:dyDescent="0.25">
      <c r="A1076" t="s">
        <v>924</v>
      </c>
      <c r="B1076" s="24">
        <v>40949</v>
      </c>
      <c r="C1076" s="24">
        <v>40955</v>
      </c>
      <c r="D1076" s="18">
        <v>60</v>
      </c>
      <c r="E1076">
        <v>620.54</v>
      </c>
      <c r="F1076" s="19">
        <f t="shared" si="145"/>
        <v>41015</v>
      </c>
      <c r="G1076" s="24">
        <v>45057</v>
      </c>
      <c r="H1076" s="20">
        <f t="shared" si="146"/>
        <v>4042</v>
      </c>
      <c r="I1076" s="21">
        <f t="shared" si="147"/>
        <v>2508222.6799999997</v>
      </c>
      <c r="J1076" s="21">
        <f t="shared" si="148"/>
        <v>4045</v>
      </c>
      <c r="K1076" s="22">
        <f t="shared" si="149"/>
        <v>-3424.46</v>
      </c>
      <c r="L1076" s="21">
        <f t="shared" si="150"/>
        <v>4108</v>
      </c>
      <c r="M1076" s="21">
        <f t="shared" si="151"/>
        <v>4102</v>
      </c>
      <c r="N1076" s="21">
        <f t="shared" si="152"/>
        <v>2549178.3199999998</v>
      </c>
      <c r="O1076" s="23">
        <f t="shared" si="153"/>
        <v>2545455.08</v>
      </c>
      <c r="P1076" t="s">
        <v>23</v>
      </c>
      <c r="Q1076" t="s">
        <v>24</v>
      </c>
      <c r="R1076" t="s">
        <v>1967</v>
      </c>
      <c r="S1076">
        <v>3445</v>
      </c>
      <c r="T1076" s="24">
        <v>45057</v>
      </c>
    </row>
    <row r="1077" spans="1:20" x14ac:dyDescent="0.25">
      <c r="A1077" t="s">
        <v>925</v>
      </c>
      <c r="B1077" s="24">
        <v>45057</v>
      </c>
      <c r="C1077" s="24">
        <v>45057</v>
      </c>
      <c r="D1077" s="18">
        <v>60</v>
      </c>
      <c r="E1077">
        <v>8</v>
      </c>
      <c r="F1077" s="19">
        <f t="shared" si="145"/>
        <v>45118</v>
      </c>
      <c r="G1077" s="24">
        <v>45057</v>
      </c>
      <c r="H1077" s="20">
        <f t="shared" si="146"/>
        <v>-61</v>
      </c>
      <c r="I1077" s="21">
        <f t="shared" si="147"/>
        <v>-488</v>
      </c>
      <c r="J1077" s="21">
        <f t="shared" si="148"/>
        <v>0</v>
      </c>
      <c r="K1077" s="22">
        <f t="shared" si="149"/>
        <v>8</v>
      </c>
      <c r="L1077" s="21">
        <f t="shared" si="150"/>
        <v>0</v>
      </c>
      <c r="M1077" s="21">
        <f t="shared" si="151"/>
        <v>0</v>
      </c>
      <c r="N1077" s="21">
        <f t="shared" si="152"/>
        <v>0</v>
      </c>
      <c r="O1077" s="23">
        <f t="shared" si="153"/>
        <v>0</v>
      </c>
      <c r="P1077" t="s">
        <v>23</v>
      </c>
      <c r="Q1077" t="s">
        <v>24</v>
      </c>
      <c r="R1077" t="s">
        <v>1967</v>
      </c>
      <c r="S1077">
        <v>3445</v>
      </c>
      <c r="T1077" s="24">
        <v>45057</v>
      </c>
    </row>
    <row r="1078" spans="1:20" x14ac:dyDescent="0.25">
      <c r="A1078" t="s">
        <v>926</v>
      </c>
      <c r="B1078" s="24">
        <v>44917</v>
      </c>
      <c r="C1078" s="24">
        <v>44926</v>
      </c>
      <c r="D1078" s="18">
        <v>60</v>
      </c>
      <c r="E1078">
        <v>120</v>
      </c>
      <c r="F1078" s="19">
        <f t="shared" si="145"/>
        <v>44985</v>
      </c>
      <c r="G1078" s="24">
        <v>45019</v>
      </c>
      <c r="H1078" s="20">
        <f t="shared" si="146"/>
        <v>34</v>
      </c>
      <c r="I1078" s="21">
        <f t="shared" si="147"/>
        <v>4080</v>
      </c>
      <c r="J1078" s="21">
        <f t="shared" si="148"/>
        <v>93</v>
      </c>
      <c r="K1078" s="22">
        <f t="shared" si="149"/>
        <v>27</v>
      </c>
      <c r="L1078" s="21">
        <f t="shared" si="150"/>
        <v>102</v>
      </c>
      <c r="M1078" s="21">
        <f t="shared" si="151"/>
        <v>93</v>
      </c>
      <c r="N1078" s="21">
        <f t="shared" si="152"/>
        <v>12240</v>
      </c>
      <c r="O1078" s="23">
        <f t="shared" si="153"/>
        <v>11160</v>
      </c>
      <c r="P1078" t="s">
        <v>23</v>
      </c>
      <c r="Q1078" t="s">
        <v>24</v>
      </c>
      <c r="R1078" t="s">
        <v>1968</v>
      </c>
      <c r="S1078">
        <v>2410</v>
      </c>
      <c r="T1078" s="24">
        <v>45019</v>
      </c>
    </row>
    <row r="1079" spans="1:20" x14ac:dyDescent="0.25">
      <c r="A1079" t="s">
        <v>927</v>
      </c>
      <c r="B1079" s="24">
        <v>44917</v>
      </c>
      <c r="C1079" s="24">
        <v>44926</v>
      </c>
      <c r="D1079" s="18">
        <v>60</v>
      </c>
      <c r="E1079">
        <v>315</v>
      </c>
      <c r="F1079" s="19">
        <f t="shared" si="145"/>
        <v>44985</v>
      </c>
      <c r="G1079" s="24">
        <v>45019</v>
      </c>
      <c r="H1079" s="20">
        <f t="shared" si="146"/>
        <v>34</v>
      </c>
      <c r="I1079" s="21">
        <f t="shared" si="147"/>
        <v>10710</v>
      </c>
      <c r="J1079" s="21">
        <f t="shared" si="148"/>
        <v>93</v>
      </c>
      <c r="K1079" s="22">
        <f t="shared" si="149"/>
        <v>222</v>
      </c>
      <c r="L1079" s="21">
        <f t="shared" si="150"/>
        <v>102</v>
      </c>
      <c r="M1079" s="21">
        <f t="shared" si="151"/>
        <v>93</v>
      </c>
      <c r="N1079" s="21">
        <f t="shared" si="152"/>
        <v>32130</v>
      </c>
      <c r="O1079" s="23">
        <f t="shared" si="153"/>
        <v>29295</v>
      </c>
      <c r="P1079" t="s">
        <v>23</v>
      </c>
      <c r="Q1079" t="s">
        <v>24</v>
      </c>
      <c r="R1079" t="s">
        <v>1968</v>
      </c>
      <c r="S1079">
        <v>2410</v>
      </c>
      <c r="T1079" s="24">
        <v>45019</v>
      </c>
    </row>
    <row r="1080" spans="1:20" x14ac:dyDescent="0.25">
      <c r="A1080" t="s">
        <v>928</v>
      </c>
      <c r="B1080" s="24">
        <v>44993</v>
      </c>
      <c r="C1080" s="24">
        <v>45005</v>
      </c>
      <c r="D1080" s="18">
        <v>60</v>
      </c>
      <c r="E1080">
        <v>40.549999999999997</v>
      </c>
      <c r="F1080" s="19">
        <f t="shared" si="145"/>
        <v>45066</v>
      </c>
      <c r="G1080" s="24">
        <v>45019</v>
      </c>
      <c r="H1080" s="20">
        <f t="shared" si="146"/>
        <v>-47</v>
      </c>
      <c r="I1080" s="21">
        <f t="shared" si="147"/>
        <v>-1905.85</v>
      </c>
      <c r="J1080" s="21">
        <f t="shared" si="148"/>
        <v>13</v>
      </c>
      <c r="K1080" s="22">
        <f t="shared" si="149"/>
        <v>27.549999999999997</v>
      </c>
      <c r="L1080" s="21">
        <f t="shared" si="150"/>
        <v>26</v>
      </c>
      <c r="M1080" s="21">
        <f t="shared" si="151"/>
        <v>14</v>
      </c>
      <c r="N1080" s="21">
        <f t="shared" si="152"/>
        <v>1054.3</v>
      </c>
      <c r="O1080" s="23">
        <f t="shared" si="153"/>
        <v>567.69999999999993</v>
      </c>
      <c r="P1080" t="s">
        <v>23</v>
      </c>
      <c r="Q1080" t="s">
        <v>24</v>
      </c>
      <c r="R1080" t="s">
        <v>1968</v>
      </c>
      <c r="S1080">
        <v>2417</v>
      </c>
      <c r="T1080" s="24">
        <v>45019</v>
      </c>
    </row>
    <row r="1081" spans="1:20" x14ac:dyDescent="0.25">
      <c r="A1081" t="s">
        <v>654</v>
      </c>
      <c r="B1081" s="24">
        <v>45030</v>
      </c>
      <c r="C1081" s="24">
        <v>45061</v>
      </c>
      <c r="D1081" s="18">
        <v>60</v>
      </c>
      <c r="E1081" s="26">
        <v>2338.4</v>
      </c>
      <c r="F1081" s="19">
        <f t="shared" si="145"/>
        <v>45122</v>
      </c>
      <c r="G1081" s="24">
        <v>45075</v>
      </c>
      <c r="H1081" s="20">
        <f t="shared" si="146"/>
        <v>-47</v>
      </c>
      <c r="I1081" s="21">
        <f t="shared" si="147"/>
        <v>-109904.8</v>
      </c>
      <c r="J1081" s="21">
        <f t="shared" si="148"/>
        <v>14</v>
      </c>
      <c r="K1081" s="22">
        <f t="shared" si="149"/>
        <v>2324.4</v>
      </c>
      <c r="L1081" s="21">
        <f t="shared" si="150"/>
        <v>45</v>
      </c>
      <c r="M1081" s="21">
        <f t="shared" si="151"/>
        <v>14</v>
      </c>
      <c r="N1081" s="21">
        <f t="shared" si="152"/>
        <v>105228</v>
      </c>
      <c r="O1081" s="23">
        <f t="shared" si="153"/>
        <v>32737.600000000002</v>
      </c>
      <c r="P1081" t="s">
        <v>23</v>
      </c>
      <c r="Q1081" t="s">
        <v>24</v>
      </c>
      <c r="R1081" t="s">
        <v>1969</v>
      </c>
      <c r="S1081">
        <v>3775</v>
      </c>
      <c r="T1081" s="24">
        <v>45075</v>
      </c>
    </row>
    <row r="1082" spans="1:20" x14ac:dyDescent="0.25">
      <c r="A1082" t="s">
        <v>929</v>
      </c>
      <c r="B1082" s="24">
        <v>44796</v>
      </c>
      <c r="C1082" s="24">
        <v>44812</v>
      </c>
      <c r="D1082" s="18">
        <v>60</v>
      </c>
      <c r="E1082">
        <v>198.16</v>
      </c>
      <c r="F1082" s="19">
        <f t="shared" si="145"/>
        <v>44873</v>
      </c>
      <c r="G1082" s="24">
        <v>45057</v>
      </c>
      <c r="H1082" s="20">
        <f t="shared" si="146"/>
        <v>184</v>
      </c>
      <c r="I1082" s="21">
        <f t="shared" si="147"/>
        <v>36461.440000000002</v>
      </c>
      <c r="J1082" s="21">
        <f t="shared" si="148"/>
        <v>243</v>
      </c>
      <c r="K1082" s="22">
        <f t="shared" si="149"/>
        <v>-44.84</v>
      </c>
      <c r="L1082" s="21">
        <f t="shared" si="150"/>
        <v>261</v>
      </c>
      <c r="M1082" s="21">
        <f t="shared" si="151"/>
        <v>245</v>
      </c>
      <c r="N1082" s="21">
        <f t="shared" si="152"/>
        <v>51719.76</v>
      </c>
      <c r="O1082" s="23">
        <f t="shared" si="153"/>
        <v>48549.2</v>
      </c>
      <c r="P1082" t="s">
        <v>23</v>
      </c>
      <c r="Q1082" t="s">
        <v>24</v>
      </c>
      <c r="R1082" t="s">
        <v>1970</v>
      </c>
      <c r="S1082">
        <v>3446</v>
      </c>
      <c r="T1082" s="24">
        <v>45057</v>
      </c>
    </row>
    <row r="1083" spans="1:20" x14ac:dyDescent="0.25">
      <c r="A1083" t="s">
        <v>930</v>
      </c>
      <c r="B1083" s="24">
        <v>44796</v>
      </c>
      <c r="C1083" s="24">
        <v>44802</v>
      </c>
      <c r="D1083" s="18">
        <v>60</v>
      </c>
      <c r="E1083" s="26">
        <v>1420.5</v>
      </c>
      <c r="F1083" s="19">
        <f t="shared" si="145"/>
        <v>44863</v>
      </c>
      <c r="G1083" s="24">
        <v>45057</v>
      </c>
      <c r="H1083" s="20">
        <f t="shared" si="146"/>
        <v>194</v>
      </c>
      <c r="I1083" s="21">
        <f t="shared" si="147"/>
        <v>275577</v>
      </c>
      <c r="J1083" s="21">
        <f t="shared" si="148"/>
        <v>252</v>
      </c>
      <c r="K1083" s="22">
        <f t="shared" si="149"/>
        <v>1168.5</v>
      </c>
      <c r="L1083" s="21">
        <f t="shared" si="150"/>
        <v>261</v>
      </c>
      <c r="M1083" s="21">
        <f t="shared" si="151"/>
        <v>255</v>
      </c>
      <c r="N1083" s="21">
        <f t="shared" si="152"/>
        <v>370750.5</v>
      </c>
      <c r="O1083" s="23">
        <f t="shared" si="153"/>
        <v>362227.5</v>
      </c>
      <c r="P1083" t="s">
        <v>23</v>
      </c>
      <c r="Q1083" t="s">
        <v>24</v>
      </c>
      <c r="R1083" t="s">
        <v>1970</v>
      </c>
      <c r="S1083">
        <v>3446</v>
      </c>
      <c r="T1083" s="24">
        <v>45057</v>
      </c>
    </row>
    <row r="1084" spans="1:20" x14ac:dyDescent="0.25">
      <c r="A1084" t="s">
        <v>931</v>
      </c>
      <c r="B1084" s="24">
        <v>44811</v>
      </c>
      <c r="C1084" s="24">
        <v>44826</v>
      </c>
      <c r="D1084" s="18">
        <v>60</v>
      </c>
      <c r="E1084" s="26">
        <v>7925.8</v>
      </c>
      <c r="F1084" s="19">
        <f t="shared" si="145"/>
        <v>44887</v>
      </c>
      <c r="G1084" s="24">
        <v>45057</v>
      </c>
      <c r="H1084" s="20">
        <f t="shared" si="146"/>
        <v>170</v>
      </c>
      <c r="I1084" s="21">
        <f t="shared" si="147"/>
        <v>1347386</v>
      </c>
      <c r="J1084" s="21">
        <f t="shared" si="148"/>
        <v>229</v>
      </c>
      <c r="K1084" s="22">
        <f t="shared" si="149"/>
        <v>7696.8</v>
      </c>
      <c r="L1084" s="21">
        <f t="shared" si="150"/>
        <v>246</v>
      </c>
      <c r="M1084" s="21">
        <f t="shared" si="151"/>
        <v>231</v>
      </c>
      <c r="N1084" s="21">
        <f t="shared" si="152"/>
        <v>1949746.8</v>
      </c>
      <c r="O1084" s="23">
        <f t="shared" si="153"/>
        <v>1830859.8</v>
      </c>
      <c r="P1084" t="s">
        <v>23</v>
      </c>
      <c r="Q1084" t="s">
        <v>24</v>
      </c>
      <c r="R1084" t="s">
        <v>1970</v>
      </c>
      <c r="S1084">
        <v>3446</v>
      </c>
      <c r="T1084" s="24">
        <v>45057</v>
      </c>
    </row>
    <row r="1085" spans="1:20" x14ac:dyDescent="0.25">
      <c r="A1085" t="s">
        <v>932</v>
      </c>
      <c r="B1085" s="24">
        <v>44819</v>
      </c>
      <c r="C1085" s="24">
        <v>44830</v>
      </c>
      <c r="D1085" s="18">
        <v>60</v>
      </c>
      <c r="E1085" s="26">
        <v>1420.5</v>
      </c>
      <c r="F1085" s="19">
        <f t="shared" si="145"/>
        <v>44891</v>
      </c>
      <c r="G1085" s="24">
        <v>45057</v>
      </c>
      <c r="H1085" s="20">
        <f t="shared" si="146"/>
        <v>166</v>
      </c>
      <c r="I1085" s="21">
        <f t="shared" si="147"/>
        <v>235803</v>
      </c>
      <c r="J1085" s="21">
        <f t="shared" si="148"/>
        <v>225</v>
      </c>
      <c r="K1085" s="22">
        <f t="shared" si="149"/>
        <v>1195.5</v>
      </c>
      <c r="L1085" s="21">
        <f t="shared" si="150"/>
        <v>238</v>
      </c>
      <c r="M1085" s="21">
        <f t="shared" si="151"/>
        <v>227</v>
      </c>
      <c r="N1085" s="21">
        <f t="shared" si="152"/>
        <v>338079</v>
      </c>
      <c r="O1085" s="23">
        <f t="shared" si="153"/>
        <v>322453.5</v>
      </c>
      <c r="P1085" t="s">
        <v>23</v>
      </c>
      <c r="Q1085" t="s">
        <v>24</v>
      </c>
      <c r="R1085" t="s">
        <v>1970</v>
      </c>
      <c r="S1085">
        <v>3446</v>
      </c>
      <c r="T1085" s="24">
        <v>45057</v>
      </c>
    </row>
    <row r="1086" spans="1:20" x14ac:dyDescent="0.25">
      <c r="A1086" t="s">
        <v>933</v>
      </c>
      <c r="B1086" s="24">
        <v>44823</v>
      </c>
      <c r="C1086" s="24">
        <v>44838</v>
      </c>
      <c r="D1086" s="18">
        <v>60</v>
      </c>
      <c r="E1086" s="26">
        <v>5548.06</v>
      </c>
      <c r="F1086" s="19">
        <f t="shared" si="145"/>
        <v>44899</v>
      </c>
      <c r="G1086" s="24">
        <v>45057</v>
      </c>
      <c r="H1086" s="20">
        <f t="shared" si="146"/>
        <v>158</v>
      </c>
      <c r="I1086" s="21">
        <f t="shared" si="147"/>
        <v>876593.4800000001</v>
      </c>
      <c r="J1086" s="21">
        <f t="shared" si="148"/>
        <v>217</v>
      </c>
      <c r="K1086" s="22">
        <f t="shared" si="149"/>
        <v>5331.06</v>
      </c>
      <c r="L1086" s="21">
        <f t="shared" si="150"/>
        <v>234</v>
      </c>
      <c r="M1086" s="21">
        <f t="shared" si="151"/>
        <v>219</v>
      </c>
      <c r="N1086" s="21">
        <f t="shared" si="152"/>
        <v>1298246.04</v>
      </c>
      <c r="O1086" s="23">
        <f t="shared" si="153"/>
        <v>1215025.1400000001</v>
      </c>
      <c r="P1086" t="s">
        <v>23</v>
      </c>
      <c r="Q1086" t="s">
        <v>24</v>
      </c>
      <c r="R1086" t="s">
        <v>1970</v>
      </c>
      <c r="S1086">
        <v>3446</v>
      </c>
      <c r="T1086" s="24">
        <v>45057</v>
      </c>
    </row>
    <row r="1087" spans="1:20" x14ac:dyDescent="0.25">
      <c r="A1087" t="s">
        <v>934</v>
      </c>
      <c r="B1087" s="24">
        <v>44838</v>
      </c>
      <c r="C1087" s="24">
        <v>44851</v>
      </c>
      <c r="D1087" s="18">
        <v>60</v>
      </c>
      <c r="E1087" s="26">
        <v>1609.9</v>
      </c>
      <c r="F1087" s="19">
        <f t="shared" si="145"/>
        <v>44912</v>
      </c>
      <c r="G1087" s="24">
        <v>45057</v>
      </c>
      <c r="H1087" s="20">
        <f t="shared" si="146"/>
        <v>145</v>
      </c>
      <c r="I1087" s="21">
        <f t="shared" si="147"/>
        <v>233435.5</v>
      </c>
      <c r="J1087" s="21">
        <f t="shared" si="148"/>
        <v>204</v>
      </c>
      <c r="K1087" s="22">
        <f t="shared" si="149"/>
        <v>1405.9</v>
      </c>
      <c r="L1087" s="21">
        <f t="shared" si="150"/>
        <v>219</v>
      </c>
      <c r="M1087" s="21">
        <f t="shared" si="151"/>
        <v>206</v>
      </c>
      <c r="N1087" s="21">
        <f t="shared" si="152"/>
        <v>352568.10000000003</v>
      </c>
      <c r="O1087" s="23">
        <f t="shared" si="153"/>
        <v>331639.40000000002</v>
      </c>
      <c r="P1087" t="s">
        <v>23</v>
      </c>
      <c r="Q1087" t="s">
        <v>24</v>
      </c>
      <c r="R1087" t="s">
        <v>1970</v>
      </c>
      <c r="S1087">
        <v>3446</v>
      </c>
      <c r="T1087" s="24">
        <v>45057</v>
      </c>
    </row>
    <row r="1088" spans="1:20" x14ac:dyDescent="0.25">
      <c r="A1088" t="s">
        <v>935</v>
      </c>
      <c r="B1088" s="24">
        <v>44838</v>
      </c>
      <c r="C1088" s="24">
        <v>44851</v>
      </c>
      <c r="D1088" s="18">
        <v>60</v>
      </c>
      <c r="E1088" s="26">
        <v>1456</v>
      </c>
      <c r="F1088" s="19">
        <f t="shared" si="145"/>
        <v>44912</v>
      </c>
      <c r="G1088" s="24">
        <v>45057</v>
      </c>
      <c r="H1088" s="20">
        <f t="shared" si="146"/>
        <v>145</v>
      </c>
      <c r="I1088" s="21">
        <f t="shared" si="147"/>
        <v>211120</v>
      </c>
      <c r="J1088" s="21">
        <f t="shared" si="148"/>
        <v>204</v>
      </c>
      <c r="K1088" s="22">
        <f t="shared" si="149"/>
        <v>1252</v>
      </c>
      <c r="L1088" s="21">
        <f t="shared" si="150"/>
        <v>219</v>
      </c>
      <c r="M1088" s="21">
        <f t="shared" si="151"/>
        <v>206</v>
      </c>
      <c r="N1088" s="21">
        <f t="shared" si="152"/>
        <v>318864</v>
      </c>
      <c r="O1088" s="23">
        <f t="shared" si="153"/>
        <v>299936</v>
      </c>
      <c r="P1088" t="s">
        <v>23</v>
      </c>
      <c r="Q1088" t="s">
        <v>24</v>
      </c>
      <c r="R1088" t="s">
        <v>1970</v>
      </c>
      <c r="S1088">
        <v>3446</v>
      </c>
      <c r="T1088" s="24">
        <v>45057</v>
      </c>
    </row>
    <row r="1089" spans="1:20" x14ac:dyDescent="0.25">
      <c r="A1089" t="s">
        <v>936</v>
      </c>
      <c r="B1089" s="24">
        <v>44838</v>
      </c>
      <c r="C1089" s="24">
        <v>44851</v>
      </c>
      <c r="D1089" s="18">
        <v>60</v>
      </c>
      <c r="E1089" s="26">
        <v>11888.7</v>
      </c>
      <c r="F1089" s="19">
        <f t="shared" si="145"/>
        <v>44912</v>
      </c>
      <c r="G1089" s="24">
        <v>45057</v>
      </c>
      <c r="H1089" s="20">
        <f t="shared" si="146"/>
        <v>145</v>
      </c>
      <c r="I1089" s="21">
        <f t="shared" si="147"/>
        <v>1723861.5</v>
      </c>
      <c r="J1089" s="21">
        <f t="shared" si="148"/>
        <v>204</v>
      </c>
      <c r="K1089" s="22">
        <f t="shared" si="149"/>
        <v>11684.7</v>
      </c>
      <c r="L1089" s="21">
        <f t="shared" si="150"/>
        <v>219</v>
      </c>
      <c r="M1089" s="21">
        <f t="shared" si="151"/>
        <v>206</v>
      </c>
      <c r="N1089" s="21">
        <f t="shared" si="152"/>
        <v>2603625.3000000003</v>
      </c>
      <c r="O1089" s="23">
        <f t="shared" si="153"/>
        <v>2449072.2000000002</v>
      </c>
      <c r="P1089" t="s">
        <v>23</v>
      </c>
      <c r="Q1089" t="s">
        <v>24</v>
      </c>
      <c r="R1089" t="s">
        <v>1970</v>
      </c>
      <c r="S1089">
        <v>3446</v>
      </c>
      <c r="T1089" s="24">
        <v>45057</v>
      </c>
    </row>
    <row r="1090" spans="1:20" x14ac:dyDescent="0.25">
      <c r="A1090" t="s">
        <v>937</v>
      </c>
      <c r="B1090" s="24">
        <v>44844</v>
      </c>
      <c r="C1090" s="24">
        <v>44860</v>
      </c>
      <c r="D1090" s="18">
        <v>60</v>
      </c>
      <c r="E1090" s="26">
        <v>1894</v>
      </c>
      <c r="F1090" s="19">
        <f t="shared" si="145"/>
        <v>44921</v>
      </c>
      <c r="G1090" s="24">
        <v>45057</v>
      </c>
      <c r="H1090" s="20">
        <f t="shared" si="146"/>
        <v>136</v>
      </c>
      <c r="I1090" s="21">
        <f t="shared" si="147"/>
        <v>257584</v>
      </c>
      <c r="J1090" s="21">
        <f t="shared" si="148"/>
        <v>195</v>
      </c>
      <c r="K1090" s="22">
        <f t="shared" si="149"/>
        <v>1699</v>
      </c>
      <c r="L1090" s="21">
        <f t="shared" si="150"/>
        <v>213</v>
      </c>
      <c r="M1090" s="21">
        <f t="shared" si="151"/>
        <v>197</v>
      </c>
      <c r="N1090" s="21">
        <f t="shared" si="152"/>
        <v>403422</v>
      </c>
      <c r="O1090" s="23">
        <f t="shared" si="153"/>
        <v>373118</v>
      </c>
      <c r="P1090" t="s">
        <v>23</v>
      </c>
      <c r="Q1090" t="s">
        <v>24</v>
      </c>
      <c r="R1090" t="s">
        <v>1970</v>
      </c>
      <c r="S1090">
        <v>3446</v>
      </c>
      <c r="T1090" s="24">
        <v>45057</v>
      </c>
    </row>
    <row r="1091" spans="1:20" x14ac:dyDescent="0.25">
      <c r="A1091" t="s">
        <v>938</v>
      </c>
      <c r="B1091" s="24">
        <v>44865</v>
      </c>
      <c r="C1091" s="24">
        <v>44868</v>
      </c>
      <c r="D1091" s="18">
        <v>60</v>
      </c>
      <c r="E1091">
        <v>689</v>
      </c>
      <c r="F1091" s="19">
        <f t="shared" si="145"/>
        <v>44929</v>
      </c>
      <c r="G1091" s="24">
        <v>45027</v>
      </c>
      <c r="H1091" s="20">
        <f t="shared" si="146"/>
        <v>98</v>
      </c>
      <c r="I1091" s="21">
        <f t="shared" si="147"/>
        <v>67522</v>
      </c>
      <c r="J1091" s="21">
        <f t="shared" si="148"/>
        <v>158</v>
      </c>
      <c r="K1091" s="22">
        <f t="shared" si="149"/>
        <v>531</v>
      </c>
      <c r="L1091" s="21">
        <f t="shared" si="150"/>
        <v>162</v>
      </c>
      <c r="M1091" s="21">
        <f t="shared" si="151"/>
        <v>159</v>
      </c>
      <c r="N1091" s="21">
        <f t="shared" si="152"/>
        <v>111618</v>
      </c>
      <c r="O1091" s="23">
        <f t="shared" si="153"/>
        <v>109551</v>
      </c>
      <c r="P1091" t="s">
        <v>23</v>
      </c>
      <c r="Q1091" t="s">
        <v>24</v>
      </c>
      <c r="R1091" t="s">
        <v>1971</v>
      </c>
      <c r="S1091">
        <v>2629</v>
      </c>
      <c r="T1091" s="24">
        <v>45027</v>
      </c>
    </row>
    <row r="1092" spans="1:20" x14ac:dyDescent="0.25">
      <c r="A1092" t="s">
        <v>939</v>
      </c>
      <c r="B1092" s="24">
        <v>44895</v>
      </c>
      <c r="C1092" s="24">
        <v>44896</v>
      </c>
      <c r="D1092" s="18">
        <v>60</v>
      </c>
      <c r="E1092">
        <v>536.6</v>
      </c>
      <c r="F1092" s="19">
        <f t="shared" si="145"/>
        <v>44958</v>
      </c>
      <c r="G1092" s="24">
        <v>45027</v>
      </c>
      <c r="H1092" s="20">
        <f t="shared" si="146"/>
        <v>69</v>
      </c>
      <c r="I1092" s="21">
        <f t="shared" si="147"/>
        <v>37025.4</v>
      </c>
      <c r="J1092" s="21">
        <f t="shared" si="148"/>
        <v>130</v>
      </c>
      <c r="K1092" s="22">
        <f t="shared" si="149"/>
        <v>406.6</v>
      </c>
      <c r="L1092" s="21">
        <f t="shared" si="150"/>
        <v>132</v>
      </c>
      <c r="M1092" s="21">
        <f t="shared" si="151"/>
        <v>131</v>
      </c>
      <c r="N1092" s="21">
        <f t="shared" si="152"/>
        <v>70831.199999999997</v>
      </c>
      <c r="O1092" s="23">
        <f t="shared" si="153"/>
        <v>70294.600000000006</v>
      </c>
      <c r="P1092" t="s">
        <v>23</v>
      </c>
      <c r="Q1092" t="s">
        <v>24</v>
      </c>
      <c r="R1092" t="s">
        <v>1971</v>
      </c>
      <c r="S1092">
        <v>2629</v>
      </c>
      <c r="T1092" s="24">
        <v>45027</v>
      </c>
    </row>
    <row r="1093" spans="1:20" x14ac:dyDescent="0.25">
      <c r="A1093" t="s">
        <v>940</v>
      </c>
      <c r="B1093" s="24">
        <v>44895</v>
      </c>
      <c r="C1093" s="24">
        <v>44907</v>
      </c>
      <c r="D1093" s="18">
        <v>60</v>
      </c>
      <c r="E1093">
        <v>80</v>
      </c>
      <c r="F1093" s="19">
        <f t="shared" si="145"/>
        <v>44969</v>
      </c>
      <c r="G1093" s="24">
        <v>45027</v>
      </c>
      <c r="H1093" s="20">
        <f t="shared" si="146"/>
        <v>58</v>
      </c>
      <c r="I1093" s="21">
        <f t="shared" si="147"/>
        <v>4640</v>
      </c>
      <c r="J1093" s="21">
        <f t="shared" si="148"/>
        <v>119</v>
      </c>
      <c r="K1093" s="22">
        <f t="shared" si="149"/>
        <v>-39</v>
      </c>
      <c r="L1093" s="21">
        <f t="shared" si="150"/>
        <v>132</v>
      </c>
      <c r="M1093" s="21">
        <f t="shared" si="151"/>
        <v>120</v>
      </c>
      <c r="N1093" s="21">
        <f t="shared" si="152"/>
        <v>10560</v>
      </c>
      <c r="O1093" s="23">
        <f t="shared" si="153"/>
        <v>9600</v>
      </c>
      <c r="P1093" t="s">
        <v>23</v>
      </c>
      <c r="Q1093" t="s">
        <v>24</v>
      </c>
      <c r="R1093" t="s">
        <v>1971</v>
      </c>
      <c r="S1093">
        <v>2629</v>
      </c>
      <c r="T1093" s="24">
        <v>45027</v>
      </c>
    </row>
    <row r="1094" spans="1:20" x14ac:dyDescent="0.25">
      <c r="A1094" t="s">
        <v>941</v>
      </c>
      <c r="B1094" s="24">
        <v>44964</v>
      </c>
      <c r="C1094" s="24">
        <v>44970</v>
      </c>
      <c r="D1094" s="18">
        <v>60</v>
      </c>
      <c r="E1094" s="26">
        <v>131337.29999999999</v>
      </c>
      <c r="F1094" s="19">
        <f t="shared" si="145"/>
        <v>45029</v>
      </c>
      <c r="G1094" s="24">
        <v>45027</v>
      </c>
      <c r="H1094" s="20">
        <f t="shared" si="146"/>
        <v>-2</v>
      </c>
      <c r="I1094" s="21">
        <f t="shared" si="147"/>
        <v>-262674.59999999998</v>
      </c>
      <c r="J1094" s="21">
        <f t="shared" si="148"/>
        <v>58</v>
      </c>
      <c r="K1094" s="22">
        <f t="shared" si="149"/>
        <v>131279.29999999999</v>
      </c>
      <c r="L1094" s="21">
        <f t="shared" si="150"/>
        <v>63</v>
      </c>
      <c r="M1094" s="21">
        <f t="shared" si="151"/>
        <v>57</v>
      </c>
      <c r="N1094" s="21">
        <f t="shared" si="152"/>
        <v>8274249.8999999994</v>
      </c>
      <c r="O1094" s="23">
        <f t="shared" si="153"/>
        <v>7486226.0999999996</v>
      </c>
      <c r="P1094" t="s">
        <v>1791</v>
      </c>
      <c r="Q1094" t="s">
        <v>1792</v>
      </c>
      <c r="R1094" t="s">
        <v>1972</v>
      </c>
      <c r="S1094">
        <v>2594</v>
      </c>
      <c r="T1094" s="24">
        <v>45027</v>
      </c>
    </row>
    <row r="1095" spans="1:20" x14ac:dyDescent="0.25">
      <c r="A1095" t="s">
        <v>942</v>
      </c>
      <c r="B1095" s="24">
        <v>44991</v>
      </c>
      <c r="C1095" s="24">
        <v>44991</v>
      </c>
      <c r="D1095" s="18">
        <v>60</v>
      </c>
      <c r="E1095" s="26">
        <v>31224.14</v>
      </c>
      <c r="F1095" s="19">
        <f t="shared" ref="F1095:F1158" si="154">EDATE(C1095,2)</f>
        <v>45052</v>
      </c>
      <c r="G1095" s="24">
        <v>45044</v>
      </c>
      <c r="H1095" s="20">
        <f t="shared" si="146"/>
        <v>-8</v>
      </c>
      <c r="I1095" s="21">
        <f t="shared" si="147"/>
        <v>-249793.12</v>
      </c>
      <c r="J1095" s="21">
        <f t="shared" si="148"/>
        <v>52</v>
      </c>
      <c r="K1095" s="22">
        <f t="shared" si="149"/>
        <v>31172.14</v>
      </c>
      <c r="L1095" s="21">
        <f t="shared" si="150"/>
        <v>53</v>
      </c>
      <c r="M1095" s="21">
        <f t="shared" si="151"/>
        <v>53</v>
      </c>
      <c r="N1095" s="21">
        <f t="shared" si="152"/>
        <v>1654879.42</v>
      </c>
      <c r="O1095" s="23">
        <f t="shared" si="153"/>
        <v>1654879.42</v>
      </c>
      <c r="P1095" t="s">
        <v>1791</v>
      </c>
      <c r="Q1095" t="s">
        <v>1792</v>
      </c>
      <c r="R1095" t="s">
        <v>1972</v>
      </c>
      <c r="S1095">
        <v>2812</v>
      </c>
      <c r="T1095" s="24">
        <v>45044</v>
      </c>
    </row>
    <row r="1096" spans="1:20" x14ac:dyDescent="0.25">
      <c r="A1096" t="s">
        <v>943</v>
      </c>
      <c r="B1096" s="24">
        <v>45006</v>
      </c>
      <c r="C1096" s="24">
        <v>45012</v>
      </c>
      <c r="D1096" s="18">
        <v>60</v>
      </c>
      <c r="E1096" s="26">
        <v>64479.55</v>
      </c>
      <c r="F1096" s="19">
        <f t="shared" si="154"/>
        <v>45073</v>
      </c>
      <c r="G1096" s="24">
        <v>45071</v>
      </c>
      <c r="H1096" s="20">
        <f t="shared" ref="H1096:H1159" si="155">G1096-F1096</f>
        <v>-2</v>
      </c>
      <c r="I1096" s="21">
        <f t="shared" ref="I1096:I1159" si="156">E1096*H1096</f>
        <v>-128959.1</v>
      </c>
      <c r="J1096" s="21">
        <f t="shared" ref="J1096:J1159" si="157">DAYS360(C1096,G1096)</f>
        <v>58</v>
      </c>
      <c r="K1096" s="22">
        <f t="shared" ref="K1096:K1159" si="158">E1096-J1096</f>
        <v>64421.55</v>
      </c>
      <c r="L1096" s="21">
        <f t="shared" ref="L1096:L1159" si="159">G1096-B1096</f>
        <v>65</v>
      </c>
      <c r="M1096" s="21">
        <f t="shared" ref="M1096:M1159" si="160">G1096-C1096</f>
        <v>59</v>
      </c>
      <c r="N1096" s="21">
        <f t="shared" ref="N1096:N1159" si="161">E1096*L1096</f>
        <v>4191170.75</v>
      </c>
      <c r="O1096" s="23">
        <f t="shared" ref="O1096:O1159" si="162">E1096*M1096</f>
        <v>3804293.45</v>
      </c>
      <c r="P1096" t="s">
        <v>1791</v>
      </c>
      <c r="Q1096" t="s">
        <v>1792</v>
      </c>
      <c r="R1096" t="s">
        <v>1972</v>
      </c>
      <c r="S1096">
        <v>3704</v>
      </c>
      <c r="T1096" s="24">
        <v>45071</v>
      </c>
    </row>
    <row r="1097" spans="1:20" x14ac:dyDescent="0.25">
      <c r="A1097" t="s">
        <v>944</v>
      </c>
      <c r="B1097" s="24">
        <v>44964</v>
      </c>
      <c r="C1097" s="24">
        <v>44970</v>
      </c>
      <c r="D1097" s="18">
        <v>60</v>
      </c>
      <c r="E1097" s="26">
        <v>46751.43</v>
      </c>
      <c r="F1097" s="19">
        <f t="shared" si="154"/>
        <v>45029</v>
      </c>
      <c r="G1097" s="24">
        <v>45021</v>
      </c>
      <c r="H1097" s="20">
        <f t="shared" si="155"/>
        <v>-8</v>
      </c>
      <c r="I1097" s="21">
        <f t="shared" si="156"/>
        <v>-374011.44</v>
      </c>
      <c r="J1097" s="21">
        <f t="shared" si="157"/>
        <v>52</v>
      </c>
      <c r="K1097" s="22">
        <f t="shared" si="158"/>
        <v>46699.43</v>
      </c>
      <c r="L1097" s="21">
        <f t="shared" si="159"/>
        <v>57</v>
      </c>
      <c r="M1097" s="21">
        <f t="shared" si="160"/>
        <v>51</v>
      </c>
      <c r="N1097" s="21">
        <f t="shared" si="161"/>
        <v>2664831.5100000002</v>
      </c>
      <c r="O1097" s="23">
        <f t="shared" si="162"/>
        <v>2384322.9300000002</v>
      </c>
      <c r="P1097" t="s">
        <v>1791</v>
      </c>
      <c r="Q1097" t="s">
        <v>1792</v>
      </c>
      <c r="R1097" t="s">
        <v>1972</v>
      </c>
      <c r="S1097">
        <v>2532</v>
      </c>
      <c r="T1097" s="24">
        <v>45021</v>
      </c>
    </row>
    <row r="1098" spans="1:20" x14ac:dyDescent="0.25">
      <c r="A1098" t="s">
        <v>945</v>
      </c>
      <c r="B1098" s="24">
        <v>44986</v>
      </c>
      <c r="C1098" s="24">
        <v>44989</v>
      </c>
      <c r="D1098" s="18">
        <v>60</v>
      </c>
      <c r="E1098" s="26">
        <v>46827</v>
      </c>
      <c r="F1098" s="19">
        <f t="shared" si="154"/>
        <v>45050</v>
      </c>
      <c r="G1098" s="24">
        <v>45021</v>
      </c>
      <c r="H1098" s="20">
        <f t="shared" si="155"/>
        <v>-29</v>
      </c>
      <c r="I1098" s="21">
        <f t="shared" si="156"/>
        <v>-1357983</v>
      </c>
      <c r="J1098" s="21">
        <f t="shared" si="157"/>
        <v>31</v>
      </c>
      <c r="K1098" s="22">
        <f t="shared" si="158"/>
        <v>46796</v>
      </c>
      <c r="L1098" s="21">
        <f t="shared" si="159"/>
        <v>35</v>
      </c>
      <c r="M1098" s="21">
        <f t="shared" si="160"/>
        <v>32</v>
      </c>
      <c r="N1098" s="21">
        <f t="shared" si="161"/>
        <v>1638945</v>
      </c>
      <c r="O1098" s="23">
        <f t="shared" si="162"/>
        <v>1498464</v>
      </c>
      <c r="P1098" t="s">
        <v>1791</v>
      </c>
      <c r="Q1098" t="s">
        <v>1792</v>
      </c>
      <c r="R1098" t="s">
        <v>1972</v>
      </c>
      <c r="S1098">
        <v>2532</v>
      </c>
      <c r="T1098" s="24">
        <v>45021</v>
      </c>
    </row>
    <row r="1099" spans="1:20" x14ac:dyDescent="0.25">
      <c r="A1099" t="s">
        <v>946</v>
      </c>
      <c r="B1099" s="24">
        <v>44991</v>
      </c>
      <c r="C1099" s="24">
        <v>44991</v>
      </c>
      <c r="D1099" s="18">
        <v>60</v>
      </c>
      <c r="E1099" s="26">
        <v>83565.679999999993</v>
      </c>
      <c r="F1099" s="19">
        <f t="shared" si="154"/>
        <v>45052</v>
      </c>
      <c r="G1099" s="24">
        <v>45044</v>
      </c>
      <c r="H1099" s="20">
        <f t="shared" si="155"/>
        <v>-8</v>
      </c>
      <c r="I1099" s="21">
        <f t="shared" si="156"/>
        <v>-668525.43999999994</v>
      </c>
      <c r="J1099" s="21">
        <f t="shared" si="157"/>
        <v>52</v>
      </c>
      <c r="K1099" s="22">
        <f t="shared" si="158"/>
        <v>83513.679999999993</v>
      </c>
      <c r="L1099" s="21">
        <f t="shared" si="159"/>
        <v>53</v>
      </c>
      <c r="M1099" s="21">
        <f t="shared" si="160"/>
        <v>53</v>
      </c>
      <c r="N1099" s="21">
        <f t="shared" si="161"/>
        <v>4428981.04</v>
      </c>
      <c r="O1099" s="23">
        <f t="shared" si="162"/>
        <v>4428981.04</v>
      </c>
      <c r="P1099" t="s">
        <v>1791</v>
      </c>
      <c r="Q1099" t="s">
        <v>1792</v>
      </c>
      <c r="R1099" t="s">
        <v>1972</v>
      </c>
      <c r="S1099">
        <v>2815</v>
      </c>
      <c r="T1099" s="24">
        <v>45044</v>
      </c>
    </row>
    <row r="1100" spans="1:20" x14ac:dyDescent="0.25">
      <c r="A1100" t="s">
        <v>947</v>
      </c>
      <c r="B1100" s="24">
        <v>45006</v>
      </c>
      <c r="C1100" s="24">
        <v>45012</v>
      </c>
      <c r="D1100" s="18">
        <v>60</v>
      </c>
      <c r="E1100" s="26">
        <v>79746.48</v>
      </c>
      <c r="F1100" s="19">
        <f t="shared" si="154"/>
        <v>45073</v>
      </c>
      <c r="G1100" s="24">
        <v>45071</v>
      </c>
      <c r="H1100" s="20">
        <f t="shared" si="155"/>
        <v>-2</v>
      </c>
      <c r="I1100" s="21">
        <f t="shared" si="156"/>
        <v>-159492.96</v>
      </c>
      <c r="J1100" s="21">
        <f t="shared" si="157"/>
        <v>58</v>
      </c>
      <c r="K1100" s="22">
        <f t="shared" si="158"/>
        <v>79688.479999999996</v>
      </c>
      <c r="L1100" s="21">
        <f t="shared" si="159"/>
        <v>65</v>
      </c>
      <c r="M1100" s="21">
        <f t="shared" si="160"/>
        <v>59</v>
      </c>
      <c r="N1100" s="21">
        <f t="shared" si="161"/>
        <v>5183521.2</v>
      </c>
      <c r="O1100" s="23">
        <f t="shared" si="162"/>
        <v>4705042.3199999994</v>
      </c>
      <c r="P1100" t="s">
        <v>1791</v>
      </c>
      <c r="Q1100" t="s">
        <v>1792</v>
      </c>
      <c r="R1100" t="s">
        <v>1972</v>
      </c>
      <c r="S1100">
        <v>3705</v>
      </c>
      <c r="T1100" s="24">
        <v>45071</v>
      </c>
    </row>
    <row r="1101" spans="1:20" x14ac:dyDescent="0.25">
      <c r="A1101" t="s">
        <v>948</v>
      </c>
      <c r="B1101" s="24">
        <v>44944</v>
      </c>
      <c r="C1101" s="24">
        <v>44946</v>
      </c>
      <c r="D1101" s="18">
        <v>60</v>
      </c>
      <c r="E1101">
        <v>290.3</v>
      </c>
      <c r="F1101" s="19">
        <f t="shared" si="154"/>
        <v>45005</v>
      </c>
      <c r="G1101" s="24">
        <v>45061</v>
      </c>
      <c r="H1101" s="20">
        <f t="shared" si="155"/>
        <v>56</v>
      </c>
      <c r="I1101" s="21">
        <f t="shared" si="156"/>
        <v>16256.800000000001</v>
      </c>
      <c r="J1101" s="21">
        <f t="shared" si="157"/>
        <v>115</v>
      </c>
      <c r="K1101" s="22">
        <f t="shared" si="158"/>
        <v>175.3</v>
      </c>
      <c r="L1101" s="21">
        <f t="shared" si="159"/>
        <v>117</v>
      </c>
      <c r="M1101" s="21">
        <f t="shared" si="160"/>
        <v>115</v>
      </c>
      <c r="N1101" s="21">
        <f t="shared" si="161"/>
        <v>33965.1</v>
      </c>
      <c r="O1101" s="23">
        <f t="shared" si="162"/>
        <v>33384.5</v>
      </c>
      <c r="P1101" t="s">
        <v>23</v>
      </c>
      <c r="Q1101" t="s">
        <v>24</v>
      </c>
      <c r="R1101" t="s">
        <v>1973</v>
      </c>
      <c r="S1101">
        <v>3459</v>
      </c>
      <c r="T1101" s="24">
        <v>45061</v>
      </c>
    </row>
    <row r="1102" spans="1:20" x14ac:dyDescent="0.25">
      <c r="A1102" t="s">
        <v>949</v>
      </c>
      <c r="B1102" s="24">
        <v>44777</v>
      </c>
      <c r="C1102" s="24">
        <v>44791</v>
      </c>
      <c r="D1102" s="18">
        <v>60</v>
      </c>
      <c r="E1102" s="26">
        <v>2199.6999999999998</v>
      </c>
      <c r="F1102" s="19">
        <f t="shared" si="154"/>
        <v>44852</v>
      </c>
      <c r="G1102" s="24">
        <v>45036</v>
      </c>
      <c r="H1102" s="20">
        <f t="shared" si="155"/>
        <v>184</v>
      </c>
      <c r="I1102" s="21">
        <f t="shared" si="156"/>
        <v>404744.8</v>
      </c>
      <c r="J1102" s="21">
        <f t="shared" si="157"/>
        <v>242</v>
      </c>
      <c r="K1102" s="22">
        <f t="shared" si="158"/>
        <v>1957.6999999999998</v>
      </c>
      <c r="L1102" s="21">
        <f t="shared" si="159"/>
        <v>259</v>
      </c>
      <c r="M1102" s="21">
        <f t="shared" si="160"/>
        <v>245</v>
      </c>
      <c r="N1102" s="21">
        <f t="shared" si="161"/>
        <v>569722.29999999993</v>
      </c>
      <c r="O1102" s="23">
        <f t="shared" si="162"/>
        <v>538926.5</v>
      </c>
      <c r="P1102" t="s">
        <v>23</v>
      </c>
      <c r="Q1102" t="s">
        <v>24</v>
      </c>
      <c r="R1102" t="s">
        <v>1974</v>
      </c>
      <c r="S1102">
        <v>2729</v>
      </c>
      <c r="T1102" s="24">
        <v>45036</v>
      </c>
    </row>
    <row r="1103" spans="1:20" x14ac:dyDescent="0.25">
      <c r="A1103" t="s">
        <v>950</v>
      </c>
      <c r="B1103" s="24">
        <v>44782</v>
      </c>
      <c r="C1103" s="24">
        <v>44797</v>
      </c>
      <c r="D1103" s="18">
        <v>60</v>
      </c>
      <c r="E1103" s="26">
        <v>11336.9</v>
      </c>
      <c r="F1103" s="19">
        <f t="shared" si="154"/>
        <v>44858</v>
      </c>
      <c r="G1103" s="24">
        <v>45036</v>
      </c>
      <c r="H1103" s="20">
        <f t="shared" si="155"/>
        <v>178</v>
      </c>
      <c r="I1103" s="21">
        <f t="shared" si="156"/>
        <v>2017968.2</v>
      </c>
      <c r="J1103" s="21">
        <f t="shared" si="157"/>
        <v>236</v>
      </c>
      <c r="K1103" s="22">
        <f t="shared" si="158"/>
        <v>11100.9</v>
      </c>
      <c r="L1103" s="21">
        <f t="shared" si="159"/>
        <v>254</v>
      </c>
      <c r="M1103" s="21">
        <f t="shared" si="160"/>
        <v>239</v>
      </c>
      <c r="N1103" s="21">
        <f t="shared" si="161"/>
        <v>2879572.6</v>
      </c>
      <c r="O1103" s="23">
        <f t="shared" si="162"/>
        <v>2709519.1</v>
      </c>
      <c r="P1103" t="s">
        <v>23</v>
      </c>
      <c r="Q1103" t="s">
        <v>24</v>
      </c>
      <c r="R1103" t="s">
        <v>1974</v>
      </c>
      <c r="S1103">
        <v>2729</v>
      </c>
      <c r="T1103" s="24">
        <v>45036</v>
      </c>
    </row>
    <row r="1104" spans="1:20" x14ac:dyDescent="0.25">
      <c r="A1104" t="s">
        <v>951</v>
      </c>
      <c r="B1104" s="24">
        <v>44811</v>
      </c>
      <c r="C1104" s="24">
        <v>44826</v>
      </c>
      <c r="D1104" s="18">
        <v>60</v>
      </c>
      <c r="E1104" s="26">
        <v>2199.6999999999998</v>
      </c>
      <c r="F1104" s="19">
        <f t="shared" si="154"/>
        <v>44887</v>
      </c>
      <c r="G1104" s="24">
        <v>45036</v>
      </c>
      <c r="H1104" s="20">
        <f t="shared" si="155"/>
        <v>149</v>
      </c>
      <c r="I1104" s="21">
        <f t="shared" si="156"/>
        <v>327755.3</v>
      </c>
      <c r="J1104" s="21">
        <f t="shared" si="157"/>
        <v>208</v>
      </c>
      <c r="K1104" s="22">
        <f t="shared" si="158"/>
        <v>1991.6999999999998</v>
      </c>
      <c r="L1104" s="21">
        <f t="shared" si="159"/>
        <v>225</v>
      </c>
      <c r="M1104" s="21">
        <f t="shared" si="160"/>
        <v>210</v>
      </c>
      <c r="N1104" s="21">
        <f t="shared" si="161"/>
        <v>494932.49999999994</v>
      </c>
      <c r="O1104" s="23">
        <f t="shared" si="162"/>
        <v>461936.99999999994</v>
      </c>
      <c r="P1104" t="s">
        <v>23</v>
      </c>
      <c r="Q1104" t="s">
        <v>24</v>
      </c>
      <c r="R1104" t="s">
        <v>1974</v>
      </c>
      <c r="S1104">
        <v>2729</v>
      </c>
      <c r="T1104" s="24">
        <v>45036</v>
      </c>
    </row>
    <row r="1105" spans="1:20" x14ac:dyDescent="0.25">
      <c r="A1105" t="s">
        <v>952</v>
      </c>
      <c r="B1105" s="24">
        <v>44817</v>
      </c>
      <c r="C1105" s="24">
        <v>44830</v>
      </c>
      <c r="D1105" s="18">
        <v>60</v>
      </c>
      <c r="E1105" s="26">
        <v>2199.6999999999998</v>
      </c>
      <c r="F1105" s="19">
        <f t="shared" si="154"/>
        <v>44891</v>
      </c>
      <c r="G1105" s="24">
        <v>45036</v>
      </c>
      <c r="H1105" s="20">
        <f t="shared" si="155"/>
        <v>145</v>
      </c>
      <c r="I1105" s="21">
        <f t="shared" si="156"/>
        <v>318956.5</v>
      </c>
      <c r="J1105" s="21">
        <f t="shared" si="157"/>
        <v>204</v>
      </c>
      <c r="K1105" s="22">
        <f t="shared" si="158"/>
        <v>1995.6999999999998</v>
      </c>
      <c r="L1105" s="21">
        <f t="shared" si="159"/>
        <v>219</v>
      </c>
      <c r="M1105" s="21">
        <f t="shared" si="160"/>
        <v>206</v>
      </c>
      <c r="N1105" s="21">
        <f t="shared" si="161"/>
        <v>481734.3</v>
      </c>
      <c r="O1105" s="23">
        <f t="shared" si="162"/>
        <v>453138.19999999995</v>
      </c>
      <c r="P1105" t="s">
        <v>23</v>
      </c>
      <c r="Q1105" t="s">
        <v>24</v>
      </c>
      <c r="R1105" t="s">
        <v>1974</v>
      </c>
      <c r="S1105">
        <v>2729</v>
      </c>
      <c r="T1105" s="24">
        <v>45036</v>
      </c>
    </row>
    <row r="1106" spans="1:20" x14ac:dyDescent="0.25">
      <c r="A1106" t="s">
        <v>953</v>
      </c>
      <c r="B1106" s="24">
        <v>44824</v>
      </c>
      <c r="C1106" s="24">
        <v>44838</v>
      </c>
      <c r="D1106" s="18">
        <v>60</v>
      </c>
      <c r="E1106" s="26">
        <v>8037.35</v>
      </c>
      <c r="F1106" s="19">
        <f t="shared" si="154"/>
        <v>44899</v>
      </c>
      <c r="G1106" s="24">
        <v>45036</v>
      </c>
      <c r="H1106" s="20">
        <f t="shared" si="155"/>
        <v>137</v>
      </c>
      <c r="I1106" s="21">
        <f t="shared" si="156"/>
        <v>1101116.95</v>
      </c>
      <c r="J1106" s="21">
        <f t="shared" si="157"/>
        <v>196</v>
      </c>
      <c r="K1106" s="22">
        <f t="shared" si="158"/>
        <v>7841.35</v>
      </c>
      <c r="L1106" s="21">
        <f t="shared" si="159"/>
        <v>212</v>
      </c>
      <c r="M1106" s="21">
        <f t="shared" si="160"/>
        <v>198</v>
      </c>
      <c r="N1106" s="21">
        <f t="shared" si="161"/>
        <v>1703918.2000000002</v>
      </c>
      <c r="O1106" s="23">
        <f t="shared" si="162"/>
        <v>1591395.3</v>
      </c>
      <c r="P1106" t="s">
        <v>23</v>
      </c>
      <c r="Q1106" t="s">
        <v>24</v>
      </c>
      <c r="R1106" t="s">
        <v>1974</v>
      </c>
      <c r="S1106">
        <v>2729</v>
      </c>
      <c r="T1106" s="24">
        <v>45036</v>
      </c>
    </row>
    <row r="1107" spans="1:20" x14ac:dyDescent="0.25">
      <c r="A1107" t="s">
        <v>954</v>
      </c>
      <c r="B1107" s="24">
        <v>44936</v>
      </c>
      <c r="C1107" s="24">
        <v>44939</v>
      </c>
      <c r="D1107" s="18">
        <v>60</v>
      </c>
      <c r="E1107" s="26">
        <v>91283.93</v>
      </c>
      <c r="F1107" s="19">
        <f t="shared" si="154"/>
        <v>44998</v>
      </c>
      <c r="G1107" s="24">
        <v>45028</v>
      </c>
      <c r="H1107" s="20">
        <f t="shared" si="155"/>
        <v>30</v>
      </c>
      <c r="I1107" s="21">
        <f t="shared" si="156"/>
        <v>2738517.9</v>
      </c>
      <c r="J1107" s="21">
        <f t="shared" si="157"/>
        <v>89</v>
      </c>
      <c r="K1107" s="22">
        <f t="shared" si="158"/>
        <v>91194.93</v>
      </c>
      <c r="L1107" s="21">
        <f t="shared" si="159"/>
        <v>92</v>
      </c>
      <c r="M1107" s="21">
        <f t="shared" si="160"/>
        <v>89</v>
      </c>
      <c r="N1107" s="21">
        <f t="shared" si="161"/>
        <v>8398121.5599999987</v>
      </c>
      <c r="O1107" s="23">
        <f t="shared" si="162"/>
        <v>8124269.7699999996</v>
      </c>
      <c r="P1107" t="s">
        <v>1791</v>
      </c>
      <c r="Q1107" t="s">
        <v>1792</v>
      </c>
      <c r="R1107" t="s">
        <v>1975</v>
      </c>
      <c r="S1107">
        <v>2654</v>
      </c>
      <c r="T1107" s="24">
        <v>45028</v>
      </c>
    </row>
    <row r="1108" spans="1:20" x14ac:dyDescent="0.25">
      <c r="A1108" t="s">
        <v>955</v>
      </c>
      <c r="B1108" s="24">
        <v>44964</v>
      </c>
      <c r="C1108" s="24">
        <v>44965</v>
      </c>
      <c r="D1108" s="18">
        <v>60</v>
      </c>
      <c r="E1108" s="26">
        <v>173250.55</v>
      </c>
      <c r="F1108" s="19">
        <f t="shared" si="154"/>
        <v>45024</v>
      </c>
      <c r="G1108" s="24">
        <v>45056</v>
      </c>
      <c r="H1108" s="20">
        <f t="shared" si="155"/>
        <v>32</v>
      </c>
      <c r="I1108" s="21">
        <f t="shared" si="156"/>
        <v>5544017.5999999996</v>
      </c>
      <c r="J1108" s="21">
        <f t="shared" si="157"/>
        <v>92</v>
      </c>
      <c r="K1108" s="22">
        <f t="shared" si="158"/>
        <v>173158.55</v>
      </c>
      <c r="L1108" s="21">
        <f t="shared" si="159"/>
        <v>92</v>
      </c>
      <c r="M1108" s="21">
        <f t="shared" si="160"/>
        <v>91</v>
      </c>
      <c r="N1108" s="21">
        <f t="shared" si="161"/>
        <v>15939050.6</v>
      </c>
      <c r="O1108" s="23">
        <f t="shared" si="162"/>
        <v>15765800.049999999</v>
      </c>
      <c r="P1108" t="s">
        <v>1791</v>
      </c>
      <c r="Q1108" t="s">
        <v>1792</v>
      </c>
      <c r="R1108" t="s">
        <v>1975</v>
      </c>
      <c r="S1108">
        <v>3411</v>
      </c>
      <c r="T1108" s="24">
        <v>45056</v>
      </c>
    </row>
    <row r="1109" spans="1:20" x14ac:dyDescent="0.25">
      <c r="A1109" t="s">
        <v>956</v>
      </c>
      <c r="B1109" s="24">
        <v>44987</v>
      </c>
      <c r="C1109" s="24">
        <v>44989</v>
      </c>
      <c r="D1109" s="18">
        <v>60</v>
      </c>
      <c r="E1109" s="26">
        <v>155181.18</v>
      </c>
      <c r="F1109" s="19">
        <f t="shared" si="154"/>
        <v>45050</v>
      </c>
      <c r="G1109" s="24">
        <v>45083</v>
      </c>
      <c r="H1109" s="20">
        <f t="shared" si="155"/>
        <v>33</v>
      </c>
      <c r="I1109" s="21">
        <f t="shared" si="156"/>
        <v>5120978.9399999995</v>
      </c>
      <c r="J1109" s="21">
        <f t="shared" si="157"/>
        <v>92</v>
      </c>
      <c r="K1109" s="22">
        <f t="shared" si="158"/>
        <v>155089.18</v>
      </c>
      <c r="L1109" s="21">
        <f t="shared" si="159"/>
        <v>96</v>
      </c>
      <c r="M1109" s="21">
        <f t="shared" si="160"/>
        <v>94</v>
      </c>
      <c r="N1109" s="21">
        <f t="shared" si="161"/>
        <v>14897393.279999999</v>
      </c>
      <c r="O1109" s="23">
        <f t="shared" si="162"/>
        <v>14587030.92</v>
      </c>
      <c r="P1109" t="s">
        <v>1791</v>
      </c>
      <c r="Q1109" t="s">
        <v>1792</v>
      </c>
      <c r="R1109" t="s">
        <v>1975</v>
      </c>
      <c r="S1109">
        <v>4089</v>
      </c>
      <c r="T1109" s="24">
        <v>45083</v>
      </c>
    </row>
    <row r="1110" spans="1:20" x14ac:dyDescent="0.25">
      <c r="A1110" t="s">
        <v>957</v>
      </c>
      <c r="B1110" s="24">
        <v>45027</v>
      </c>
      <c r="C1110" s="24">
        <v>45029</v>
      </c>
      <c r="D1110" s="18">
        <v>60</v>
      </c>
      <c r="E1110" s="26">
        <v>174915.48</v>
      </c>
      <c r="F1110" s="19">
        <f t="shared" si="154"/>
        <v>45090</v>
      </c>
      <c r="G1110" s="24">
        <v>45105</v>
      </c>
      <c r="H1110" s="20">
        <f t="shared" si="155"/>
        <v>15</v>
      </c>
      <c r="I1110" s="21">
        <f t="shared" si="156"/>
        <v>2623732.2000000002</v>
      </c>
      <c r="J1110" s="21">
        <f t="shared" si="157"/>
        <v>75</v>
      </c>
      <c r="K1110" s="22">
        <f t="shared" si="158"/>
        <v>174840.48</v>
      </c>
      <c r="L1110" s="21">
        <f t="shared" si="159"/>
        <v>78</v>
      </c>
      <c r="M1110" s="21">
        <f t="shared" si="160"/>
        <v>76</v>
      </c>
      <c r="N1110" s="21">
        <f t="shared" si="161"/>
        <v>13643407.440000001</v>
      </c>
      <c r="O1110" s="23">
        <f t="shared" si="162"/>
        <v>13293576.48</v>
      </c>
      <c r="P1110" t="s">
        <v>1791</v>
      </c>
      <c r="Q1110" t="s">
        <v>1792</v>
      </c>
      <c r="R1110" t="s">
        <v>1975</v>
      </c>
      <c r="S1110">
        <v>4362</v>
      </c>
      <c r="T1110" s="24">
        <v>45105</v>
      </c>
    </row>
    <row r="1111" spans="1:20" x14ac:dyDescent="0.25">
      <c r="A1111" t="s">
        <v>489</v>
      </c>
      <c r="B1111" s="24">
        <v>44936</v>
      </c>
      <c r="C1111" s="24">
        <v>44939</v>
      </c>
      <c r="D1111" s="18">
        <v>60</v>
      </c>
      <c r="E1111" s="26">
        <v>90297.91</v>
      </c>
      <c r="F1111" s="19">
        <f t="shared" si="154"/>
        <v>44998</v>
      </c>
      <c r="G1111" s="24">
        <v>45028</v>
      </c>
      <c r="H1111" s="20">
        <f t="shared" si="155"/>
        <v>30</v>
      </c>
      <c r="I1111" s="21">
        <f t="shared" si="156"/>
        <v>2708937.3000000003</v>
      </c>
      <c r="J1111" s="21">
        <f t="shared" si="157"/>
        <v>89</v>
      </c>
      <c r="K1111" s="22">
        <f t="shared" si="158"/>
        <v>90208.91</v>
      </c>
      <c r="L1111" s="21">
        <f t="shared" si="159"/>
        <v>92</v>
      </c>
      <c r="M1111" s="21">
        <f t="shared" si="160"/>
        <v>89</v>
      </c>
      <c r="N1111" s="21">
        <f t="shared" si="161"/>
        <v>8307407.7200000007</v>
      </c>
      <c r="O1111" s="23">
        <f t="shared" si="162"/>
        <v>8036513.9900000002</v>
      </c>
      <c r="P1111" t="s">
        <v>1791</v>
      </c>
      <c r="Q1111" t="s">
        <v>1792</v>
      </c>
      <c r="R1111" t="s">
        <v>1976</v>
      </c>
      <c r="S1111">
        <v>2656</v>
      </c>
      <c r="T1111" s="24">
        <v>45028</v>
      </c>
    </row>
    <row r="1112" spans="1:20" x14ac:dyDescent="0.25">
      <c r="A1112" t="s">
        <v>492</v>
      </c>
      <c r="B1112" s="24">
        <v>44950</v>
      </c>
      <c r="C1112" s="24">
        <v>44953</v>
      </c>
      <c r="D1112" s="18">
        <v>60</v>
      </c>
      <c r="E1112" s="26">
        <v>47487.8</v>
      </c>
      <c r="F1112" s="19">
        <f t="shared" si="154"/>
        <v>45012</v>
      </c>
      <c r="G1112" s="24">
        <v>45028</v>
      </c>
      <c r="H1112" s="20">
        <f t="shared" si="155"/>
        <v>16</v>
      </c>
      <c r="I1112" s="21">
        <f t="shared" si="156"/>
        <v>759804.8</v>
      </c>
      <c r="J1112" s="21">
        <f t="shared" si="157"/>
        <v>75</v>
      </c>
      <c r="K1112" s="22">
        <f t="shared" si="158"/>
        <v>47412.800000000003</v>
      </c>
      <c r="L1112" s="21">
        <f t="shared" si="159"/>
        <v>78</v>
      </c>
      <c r="M1112" s="21">
        <f t="shared" si="160"/>
        <v>75</v>
      </c>
      <c r="N1112" s="21">
        <f t="shared" si="161"/>
        <v>3704048.4000000004</v>
      </c>
      <c r="O1112" s="23">
        <f t="shared" si="162"/>
        <v>3561585</v>
      </c>
      <c r="P1112" t="s">
        <v>1791</v>
      </c>
      <c r="Q1112" t="s">
        <v>1792</v>
      </c>
      <c r="R1112" t="s">
        <v>1976</v>
      </c>
      <c r="S1112">
        <v>2656</v>
      </c>
      <c r="T1112" s="24">
        <v>45028</v>
      </c>
    </row>
    <row r="1113" spans="1:20" x14ac:dyDescent="0.25">
      <c r="A1113" t="s">
        <v>493</v>
      </c>
      <c r="B1113" s="24">
        <v>44959</v>
      </c>
      <c r="C1113" s="24">
        <v>44965</v>
      </c>
      <c r="D1113" s="18">
        <v>60</v>
      </c>
      <c r="E1113">
        <v>187.16</v>
      </c>
      <c r="F1113" s="19">
        <f t="shared" si="154"/>
        <v>45024</v>
      </c>
      <c r="G1113" s="24">
        <v>45028</v>
      </c>
      <c r="H1113" s="20">
        <f t="shared" si="155"/>
        <v>4</v>
      </c>
      <c r="I1113" s="21">
        <f t="shared" si="156"/>
        <v>748.64</v>
      </c>
      <c r="J1113" s="21">
        <f t="shared" si="157"/>
        <v>64</v>
      </c>
      <c r="K1113" s="22">
        <f t="shared" si="158"/>
        <v>123.16</v>
      </c>
      <c r="L1113" s="21">
        <f t="shared" si="159"/>
        <v>69</v>
      </c>
      <c r="M1113" s="21">
        <f t="shared" si="160"/>
        <v>63</v>
      </c>
      <c r="N1113" s="21">
        <f t="shared" si="161"/>
        <v>12914.039999999999</v>
      </c>
      <c r="O1113" s="23">
        <f t="shared" si="162"/>
        <v>11791.08</v>
      </c>
      <c r="P1113" t="s">
        <v>1791</v>
      </c>
      <c r="Q1113" t="s">
        <v>1792</v>
      </c>
      <c r="R1113" t="s">
        <v>1976</v>
      </c>
      <c r="S1113">
        <v>2656</v>
      </c>
      <c r="T1113" s="24">
        <v>45028</v>
      </c>
    </row>
    <row r="1114" spans="1:20" x14ac:dyDescent="0.25">
      <c r="A1114" t="s">
        <v>494</v>
      </c>
      <c r="B1114" s="24">
        <v>44963</v>
      </c>
      <c r="C1114" s="24">
        <v>44965</v>
      </c>
      <c r="D1114" s="18">
        <v>60</v>
      </c>
      <c r="E1114" s="26">
        <v>88877.82</v>
      </c>
      <c r="F1114" s="19">
        <f t="shared" si="154"/>
        <v>45024</v>
      </c>
      <c r="G1114" s="24">
        <v>45056</v>
      </c>
      <c r="H1114" s="20">
        <f t="shared" si="155"/>
        <v>32</v>
      </c>
      <c r="I1114" s="21">
        <f t="shared" si="156"/>
        <v>2844090.24</v>
      </c>
      <c r="J1114" s="21">
        <f t="shared" si="157"/>
        <v>92</v>
      </c>
      <c r="K1114" s="22">
        <f t="shared" si="158"/>
        <v>88785.82</v>
      </c>
      <c r="L1114" s="21">
        <f t="shared" si="159"/>
        <v>93</v>
      </c>
      <c r="M1114" s="21">
        <f t="shared" si="160"/>
        <v>91</v>
      </c>
      <c r="N1114" s="21">
        <f t="shared" si="161"/>
        <v>8265637.2600000007</v>
      </c>
      <c r="O1114" s="23">
        <f t="shared" si="162"/>
        <v>8087881.620000001</v>
      </c>
      <c r="P1114" t="s">
        <v>1791</v>
      </c>
      <c r="Q1114" t="s">
        <v>1792</v>
      </c>
      <c r="R1114" t="s">
        <v>1976</v>
      </c>
      <c r="S1114">
        <v>3406</v>
      </c>
      <c r="T1114" s="24">
        <v>45056</v>
      </c>
    </row>
    <row r="1115" spans="1:20" x14ac:dyDescent="0.25">
      <c r="A1115" t="s">
        <v>958</v>
      </c>
      <c r="B1115" s="24">
        <v>44963</v>
      </c>
      <c r="C1115" s="24">
        <v>44965</v>
      </c>
      <c r="D1115" s="18">
        <v>60</v>
      </c>
      <c r="E1115" s="26">
        <v>48604.43</v>
      </c>
      <c r="F1115" s="19">
        <f t="shared" si="154"/>
        <v>45024</v>
      </c>
      <c r="G1115" s="24">
        <v>45056</v>
      </c>
      <c r="H1115" s="20">
        <f t="shared" si="155"/>
        <v>32</v>
      </c>
      <c r="I1115" s="21">
        <f t="shared" si="156"/>
        <v>1555341.76</v>
      </c>
      <c r="J1115" s="21">
        <f t="shared" si="157"/>
        <v>92</v>
      </c>
      <c r="K1115" s="22">
        <f t="shared" si="158"/>
        <v>48512.43</v>
      </c>
      <c r="L1115" s="21">
        <f t="shared" si="159"/>
        <v>93</v>
      </c>
      <c r="M1115" s="21">
        <f t="shared" si="160"/>
        <v>91</v>
      </c>
      <c r="N1115" s="21">
        <f t="shared" si="161"/>
        <v>4520211.99</v>
      </c>
      <c r="O1115" s="23">
        <f t="shared" si="162"/>
        <v>4423003.13</v>
      </c>
      <c r="P1115" t="s">
        <v>1791</v>
      </c>
      <c r="Q1115" t="s">
        <v>1792</v>
      </c>
      <c r="R1115" t="s">
        <v>1976</v>
      </c>
      <c r="S1115">
        <v>3406</v>
      </c>
      <c r="T1115" s="24">
        <v>45056</v>
      </c>
    </row>
    <row r="1116" spans="1:20" x14ac:dyDescent="0.25">
      <c r="A1116" t="s">
        <v>113</v>
      </c>
      <c r="B1116" s="24">
        <v>44988</v>
      </c>
      <c r="C1116" s="24">
        <v>44990</v>
      </c>
      <c r="D1116" s="18">
        <v>60</v>
      </c>
      <c r="E1116" s="26">
        <v>41562.07</v>
      </c>
      <c r="F1116" s="19">
        <f t="shared" si="154"/>
        <v>45051</v>
      </c>
      <c r="G1116" s="24">
        <v>45083</v>
      </c>
      <c r="H1116" s="20">
        <f t="shared" si="155"/>
        <v>32</v>
      </c>
      <c r="I1116" s="21">
        <f t="shared" si="156"/>
        <v>1329986.24</v>
      </c>
      <c r="J1116" s="21">
        <f t="shared" si="157"/>
        <v>91</v>
      </c>
      <c r="K1116" s="22">
        <f t="shared" si="158"/>
        <v>41471.07</v>
      </c>
      <c r="L1116" s="21">
        <f t="shared" si="159"/>
        <v>95</v>
      </c>
      <c r="M1116" s="21">
        <f t="shared" si="160"/>
        <v>93</v>
      </c>
      <c r="N1116" s="21">
        <f t="shared" si="161"/>
        <v>3948396.65</v>
      </c>
      <c r="O1116" s="23">
        <f t="shared" si="162"/>
        <v>3865272.51</v>
      </c>
      <c r="P1116" t="s">
        <v>1791</v>
      </c>
      <c r="Q1116" t="s">
        <v>1792</v>
      </c>
      <c r="R1116" t="s">
        <v>1976</v>
      </c>
      <c r="S1116">
        <v>4086</v>
      </c>
      <c r="T1116" s="24">
        <v>45083</v>
      </c>
    </row>
    <row r="1117" spans="1:20" x14ac:dyDescent="0.25">
      <c r="A1117" t="s">
        <v>115</v>
      </c>
      <c r="B1117" s="24">
        <v>44988</v>
      </c>
      <c r="C1117" s="24">
        <v>44990</v>
      </c>
      <c r="D1117" s="18">
        <v>60</v>
      </c>
      <c r="E1117" s="26">
        <v>78947</v>
      </c>
      <c r="F1117" s="19">
        <f t="shared" si="154"/>
        <v>45051</v>
      </c>
      <c r="G1117" s="24">
        <v>45083</v>
      </c>
      <c r="H1117" s="20">
        <f t="shared" si="155"/>
        <v>32</v>
      </c>
      <c r="I1117" s="21">
        <f t="shared" si="156"/>
        <v>2526304</v>
      </c>
      <c r="J1117" s="21">
        <f t="shared" si="157"/>
        <v>91</v>
      </c>
      <c r="K1117" s="22">
        <f t="shared" si="158"/>
        <v>78856</v>
      </c>
      <c r="L1117" s="21">
        <f t="shared" si="159"/>
        <v>95</v>
      </c>
      <c r="M1117" s="21">
        <f t="shared" si="160"/>
        <v>93</v>
      </c>
      <c r="N1117" s="21">
        <f t="shared" si="161"/>
        <v>7499965</v>
      </c>
      <c r="O1117" s="23">
        <f t="shared" si="162"/>
        <v>7342071</v>
      </c>
      <c r="P1117" t="s">
        <v>1791</v>
      </c>
      <c r="Q1117" t="s">
        <v>1792</v>
      </c>
      <c r="R1117" t="s">
        <v>1976</v>
      </c>
      <c r="S1117">
        <v>4086</v>
      </c>
      <c r="T1117" s="24">
        <v>45083</v>
      </c>
    </row>
    <row r="1118" spans="1:20" x14ac:dyDescent="0.25">
      <c r="A1118" t="s">
        <v>959</v>
      </c>
      <c r="B1118" s="24">
        <v>45027</v>
      </c>
      <c r="C1118" s="24">
        <v>45029</v>
      </c>
      <c r="D1118" s="18">
        <v>60</v>
      </c>
      <c r="E1118" s="26">
        <v>47232.38</v>
      </c>
      <c r="F1118" s="19">
        <f t="shared" si="154"/>
        <v>45090</v>
      </c>
      <c r="G1118" s="24">
        <v>45105</v>
      </c>
      <c r="H1118" s="20">
        <f t="shared" si="155"/>
        <v>15</v>
      </c>
      <c r="I1118" s="21">
        <f t="shared" si="156"/>
        <v>708485.7</v>
      </c>
      <c r="J1118" s="21">
        <f t="shared" si="157"/>
        <v>75</v>
      </c>
      <c r="K1118" s="22">
        <f t="shared" si="158"/>
        <v>47157.38</v>
      </c>
      <c r="L1118" s="21">
        <f t="shared" si="159"/>
        <v>78</v>
      </c>
      <c r="M1118" s="21">
        <f t="shared" si="160"/>
        <v>76</v>
      </c>
      <c r="N1118" s="21">
        <f t="shared" si="161"/>
        <v>3684125.6399999997</v>
      </c>
      <c r="O1118" s="23">
        <f t="shared" si="162"/>
        <v>3589660.88</v>
      </c>
      <c r="P1118" t="s">
        <v>1791</v>
      </c>
      <c r="Q1118" t="s">
        <v>1792</v>
      </c>
      <c r="R1118" t="s">
        <v>1976</v>
      </c>
      <c r="S1118">
        <v>4356</v>
      </c>
      <c r="T1118" s="24">
        <v>45105</v>
      </c>
    </row>
    <row r="1119" spans="1:20" x14ac:dyDescent="0.25">
      <c r="A1119" t="s">
        <v>512</v>
      </c>
      <c r="B1119" s="24">
        <v>45027</v>
      </c>
      <c r="C1119" s="24">
        <v>45029</v>
      </c>
      <c r="D1119" s="18">
        <v>60</v>
      </c>
      <c r="E1119" s="26">
        <v>86870.11</v>
      </c>
      <c r="F1119" s="19">
        <f t="shared" si="154"/>
        <v>45090</v>
      </c>
      <c r="G1119" s="24">
        <v>45105</v>
      </c>
      <c r="H1119" s="20">
        <f t="shared" si="155"/>
        <v>15</v>
      </c>
      <c r="I1119" s="21">
        <f t="shared" si="156"/>
        <v>1303051.6499999999</v>
      </c>
      <c r="J1119" s="21">
        <f t="shared" si="157"/>
        <v>75</v>
      </c>
      <c r="K1119" s="22">
        <f t="shared" si="158"/>
        <v>86795.11</v>
      </c>
      <c r="L1119" s="21">
        <f t="shared" si="159"/>
        <v>78</v>
      </c>
      <c r="M1119" s="21">
        <f t="shared" si="160"/>
        <v>76</v>
      </c>
      <c r="N1119" s="21">
        <f t="shared" si="161"/>
        <v>6775868.5800000001</v>
      </c>
      <c r="O1119" s="23">
        <f t="shared" si="162"/>
        <v>6602128.3600000003</v>
      </c>
      <c r="P1119" t="s">
        <v>1791</v>
      </c>
      <c r="Q1119" t="s">
        <v>1792</v>
      </c>
      <c r="R1119" t="s">
        <v>1976</v>
      </c>
      <c r="S1119">
        <v>4356</v>
      </c>
      <c r="T1119" s="24">
        <v>45105</v>
      </c>
    </row>
    <row r="1120" spans="1:20" x14ac:dyDescent="0.25">
      <c r="A1120" t="s">
        <v>960</v>
      </c>
      <c r="B1120" s="24">
        <v>44985</v>
      </c>
      <c r="C1120" s="24">
        <v>44986</v>
      </c>
      <c r="D1120" s="18">
        <v>60</v>
      </c>
      <c r="E1120">
        <v>691</v>
      </c>
      <c r="F1120" s="19">
        <f t="shared" si="154"/>
        <v>45047</v>
      </c>
      <c r="G1120" s="24">
        <v>45027</v>
      </c>
      <c r="H1120" s="20">
        <f t="shared" si="155"/>
        <v>-20</v>
      </c>
      <c r="I1120" s="21">
        <f t="shared" si="156"/>
        <v>-13820</v>
      </c>
      <c r="J1120" s="21">
        <f t="shared" si="157"/>
        <v>40</v>
      </c>
      <c r="K1120" s="22">
        <f t="shared" si="158"/>
        <v>651</v>
      </c>
      <c r="L1120" s="21">
        <f t="shared" si="159"/>
        <v>42</v>
      </c>
      <c r="M1120" s="21">
        <f t="shared" si="160"/>
        <v>41</v>
      </c>
      <c r="N1120" s="21">
        <f t="shared" si="161"/>
        <v>29022</v>
      </c>
      <c r="O1120" s="23">
        <f t="shared" si="162"/>
        <v>28331</v>
      </c>
      <c r="P1120" t="s">
        <v>1791</v>
      </c>
      <c r="Q1120" t="s">
        <v>1792</v>
      </c>
      <c r="R1120" t="s">
        <v>1976</v>
      </c>
      <c r="S1120">
        <v>2593</v>
      </c>
      <c r="T1120" s="24">
        <v>45027</v>
      </c>
    </row>
    <row r="1121" spans="1:20" x14ac:dyDescent="0.25">
      <c r="A1121" t="s">
        <v>961</v>
      </c>
      <c r="B1121" s="24">
        <v>44992</v>
      </c>
      <c r="C1121" s="24">
        <v>44992</v>
      </c>
      <c r="D1121" s="18">
        <v>60</v>
      </c>
      <c r="E1121">
        <v>632.66</v>
      </c>
      <c r="F1121" s="19">
        <f t="shared" si="154"/>
        <v>45053</v>
      </c>
      <c r="G1121" s="24">
        <v>45044</v>
      </c>
      <c r="H1121" s="20">
        <f t="shared" si="155"/>
        <v>-9</v>
      </c>
      <c r="I1121" s="21">
        <f t="shared" si="156"/>
        <v>-5693.94</v>
      </c>
      <c r="J1121" s="21">
        <f t="shared" si="157"/>
        <v>51</v>
      </c>
      <c r="K1121" s="22">
        <f t="shared" si="158"/>
        <v>581.66</v>
      </c>
      <c r="L1121" s="21">
        <f t="shared" si="159"/>
        <v>52</v>
      </c>
      <c r="M1121" s="21">
        <f t="shared" si="160"/>
        <v>52</v>
      </c>
      <c r="N1121" s="21">
        <f t="shared" si="161"/>
        <v>32898.32</v>
      </c>
      <c r="O1121" s="23">
        <f t="shared" si="162"/>
        <v>32898.32</v>
      </c>
      <c r="P1121" t="s">
        <v>1791</v>
      </c>
      <c r="Q1121" t="s">
        <v>1792</v>
      </c>
      <c r="R1121" t="s">
        <v>1976</v>
      </c>
      <c r="S1121">
        <v>2818</v>
      </c>
      <c r="T1121" s="24">
        <v>45044</v>
      </c>
    </row>
    <row r="1122" spans="1:20" x14ac:dyDescent="0.25">
      <c r="A1122" t="s">
        <v>962</v>
      </c>
      <c r="B1122" s="24">
        <v>45006</v>
      </c>
      <c r="C1122" s="24">
        <v>45012</v>
      </c>
      <c r="D1122" s="18">
        <v>60</v>
      </c>
      <c r="E1122">
        <v>794.9</v>
      </c>
      <c r="F1122" s="19">
        <f t="shared" si="154"/>
        <v>45073</v>
      </c>
      <c r="G1122" s="24">
        <v>45071</v>
      </c>
      <c r="H1122" s="20">
        <f t="shared" si="155"/>
        <v>-2</v>
      </c>
      <c r="I1122" s="21">
        <f t="shared" si="156"/>
        <v>-1589.8</v>
      </c>
      <c r="J1122" s="21">
        <f t="shared" si="157"/>
        <v>58</v>
      </c>
      <c r="K1122" s="22">
        <f t="shared" si="158"/>
        <v>736.9</v>
      </c>
      <c r="L1122" s="21">
        <f t="shared" si="159"/>
        <v>65</v>
      </c>
      <c r="M1122" s="21">
        <f t="shared" si="160"/>
        <v>59</v>
      </c>
      <c r="N1122" s="21">
        <f t="shared" si="161"/>
        <v>51668.5</v>
      </c>
      <c r="O1122" s="23">
        <f t="shared" si="162"/>
        <v>46899.1</v>
      </c>
      <c r="P1122" t="s">
        <v>1791</v>
      </c>
      <c r="Q1122" t="s">
        <v>1792</v>
      </c>
      <c r="R1122" t="s">
        <v>1976</v>
      </c>
      <c r="S1122">
        <v>3718</v>
      </c>
      <c r="T1122" s="24">
        <v>45071</v>
      </c>
    </row>
    <row r="1123" spans="1:20" x14ac:dyDescent="0.25">
      <c r="A1123" t="s">
        <v>963</v>
      </c>
      <c r="B1123" s="24">
        <v>44936</v>
      </c>
      <c r="C1123" s="24">
        <v>44939</v>
      </c>
      <c r="D1123" s="18">
        <v>60</v>
      </c>
      <c r="E1123" s="26">
        <v>64254.62</v>
      </c>
      <c r="F1123" s="19">
        <f t="shared" si="154"/>
        <v>44998</v>
      </c>
      <c r="G1123" s="24">
        <v>45028</v>
      </c>
      <c r="H1123" s="20">
        <f t="shared" si="155"/>
        <v>30</v>
      </c>
      <c r="I1123" s="21">
        <f t="shared" si="156"/>
        <v>1927638.6</v>
      </c>
      <c r="J1123" s="21">
        <f t="shared" si="157"/>
        <v>89</v>
      </c>
      <c r="K1123" s="22">
        <f t="shared" si="158"/>
        <v>64165.62</v>
      </c>
      <c r="L1123" s="21">
        <f t="shared" si="159"/>
        <v>92</v>
      </c>
      <c r="M1123" s="21">
        <f t="shared" si="160"/>
        <v>89</v>
      </c>
      <c r="N1123" s="21">
        <f t="shared" si="161"/>
        <v>5911425.04</v>
      </c>
      <c r="O1123" s="23">
        <f t="shared" si="162"/>
        <v>5718661.1800000006</v>
      </c>
      <c r="P1123" t="s">
        <v>1791</v>
      </c>
      <c r="Q1123" t="s">
        <v>1792</v>
      </c>
      <c r="R1123" t="s">
        <v>1976</v>
      </c>
      <c r="S1123">
        <v>2655</v>
      </c>
      <c r="T1123" s="24">
        <v>45028</v>
      </c>
    </row>
    <row r="1124" spans="1:20" x14ac:dyDescent="0.25">
      <c r="A1124" t="s">
        <v>964</v>
      </c>
      <c r="B1124" s="24">
        <v>44942</v>
      </c>
      <c r="C1124" s="24">
        <v>44949</v>
      </c>
      <c r="D1124" s="18">
        <v>60</v>
      </c>
      <c r="E1124" s="26">
        <v>65400</v>
      </c>
      <c r="F1124" s="19">
        <f t="shared" si="154"/>
        <v>45008</v>
      </c>
      <c r="G1124" s="24">
        <v>45028</v>
      </c>
      <c r="H1124" s="20">
        <f t="shared" si="155"/>
        <v>20</v>
      </c>
      <c r="I1124" s="21">
        <f t="shared" si="156"/>
        <v>1308000</v>
      </c>
      <c r="J1124" s="21">
        <f t="shared" si="157"/>
        <v>79</v>
      </c>
      <c r="K1124" s="22">
        <f t="shared" si="158"/>
        <v>65321</v>
      </c>
      <c r="L1124" s="21">
        <f t="shared" si="159"/>
        <v>86</v>
      </c>
      <c r="M1124" s="21">
        <f t="shared" si="160"/>
        <v>79</v>
      </c>
      <c r="N1124" s="21">
        <f t="shared" si="161"/>
        <v>5624400</v>
      </c>
      <c r="O1124" s="23">
        <f t="shared" si="162"/>
        <v>5166600</v>
      </c>
      <c r="P1124" t="s">
        <v>1791</v>
      </c>
      <c r="Q1124" t="s">
        <v>1792</v>
      </c>
      <c r="R1124" t="s">
        <v>1976</v>
      </c>
      <c r="S1124">
        <v>2655</v>
      </c>
      <c r="T1124" s="24">
        <v>45028</v>
      </c>
    </row>
    <row r="1125" spans="1:20" x14ac:dyDescent="0.25">
      <c r="A1125" t="s">
        <v>965</v>
      </c>
      <c r="B1125" s="24">
        <v>44963</v>
      </c>
      <c r="C1125" s="24">
        <v>44965</v>
      </c>
      <c r="D1125" s="18">
        <v>60</v>
      </c>
      <c r="E1125" s="26">
        <v>79030.350000000006</v>
      </c>
      <c r="F1125" s="19">
        <f t="shared" si="154"/>
        <v>45024</v>
      </c>
      <c r="G1125" s="24">
        <v>45056</v>
      </c>
      <c r="H1125" s="20">
        <f t="shared" si="155"/>
        <v>32</v>
      </c>
      <c r="I1125" s="21">
        <f t="shared" si="156"/>
        <v>2528971.2000000002</v>
      </c>
      <c r="J1125" s="21">
        <f t="shared" si="157"/>
        <v>92</v>
      </c>
      <c r="K1125" s="22">
        <f t="shared" si="158"/>
        <v>78938.350000000006</v>
      </c>
      <c r="L1125" s="21">
        <f t="shared" si="159"/>
        <v>93</v>
      </c>
      <c r="M1125" s="21">
        <f t="shared" si="160"/>
        <v>91</v>
      </c>
      <c r="N1125" s="21">
        <f t="shared" si="161"/>
        <v>7349822.5500000007</v>
      </c>
      <c r="O1125" s="23">
        <f t="shared" si="162"/>
        <v>7191761.8500000006</v>
      </c>
      <c r="P1125" t="s">
        <v>1791</v>
      </c>
      <c r="Q1125" t="s">
        <v>1792</v>
      </c>
      <c r="R1125" t="s">
        <v>1976</v>
      </c>
      <c r="S1125">
        <v>3407</v>
      </c>
      <c r="T1125" s="24">
        <v>45056</v>
      </c>
    </row>
    <row r="1126" spans="1:20" x14ac:dyDescent="0.25">
      <c r="A1126" t="s">
        <v>966</v>
      </c>
      <c r="B1126" s="24">
        <v>44965</v>
      </c>
      <c r="C1126" s="24">
        <v>44971</v>
      </c>
      <c r="D1126" s="18">
        <v>60</v>
      </c>
      <c r="E1126" s="26">
        <v>59400</v>
      </c>
      <c r="F1126" s="19">
        <f t="shared" si="154"/>
        <v>45030</v>
      </c>
      <c r="G1126" s="24">
        <v>45056</v>
      </c>
      <c r="H1126" s="20">
        <f t="shared" si="155"/>
        <v>26</v>
      </c>
      <c r="I1126" s="21">
        <f t="shared" si="156"/>
        <v>1544400</v>
      </c>
      <c r="J1126" s="21">
        <f t="shared" si="157"/>
        <v>86</v>
      </c>
      <c r="K1126" s="22">
        <f t="shared" si="158"/>
        <v>59314</v>
      </c>
      <c r="L1126" s="21">
        <f t="shared" si="159"/>
        <v>91</v>
      </c>
      <c r="M1126" s="21">
        <f t="shared" si="160"/>
        <v>85</v>
      </c>
      <c r="N1126" s="21">
        <f t="shared" si="161"/>
        <v>5405400</v>
      </c>
      <c r="O1126" s="23">
        <f t="shared" si="162"/>
        <v>5049000</v>
      </c>
      <c r="P1126" t="s">
        <v>1791</v>
      </c>
      <c r="Q1126" t="s">
        <v>1792</v>
      </c>
      <c r="R1126" t="s">
        <v>1976</v>
      </c>
      <c r="S1126">
        <v>3407</v>
      </c>
      <c r="T1126" s="24">
        <v>45056</v>
      </c>
    </row>
    <row r="1127" spans="1:20" x14ac:dyDescent="0.25">
      <c r="A1127" t="s">
        <v>967</v>
      </c>
      <c r="B1127" s="24">
        <v>44988</v>
      </c>
      <c r="C1127" s="24">
        <v>44991</v>
      </c>
      <c r="D1127" s="18">
        <v>60</v>
      </c>
      <c r="E1127" s="26">
        <v>72746.42</v>
      </c>
      <c r="F1127" s="19">
        <f t="shared" si="154"/>
        <v>45052</v>
      </c>
      <c r="G1127" s="24">
        <v>45083</v>
      </c>
      <c r="H1127" s="20">
        <f t="shared" si="155"/>
        <v>31</v>
      </c>
      <c r="I1127" s="21">
        <f t="shared" si="156"/>
        <v>2255139.02</v>
      </c>
      <c r="J1127" s="21">
        <f t="shared" si="157"/>
        <v>90</v>
      </c>
      <c r="K1127" s="22">
        <f t="shared" si="158"/>
        <v>72656.42</v>
      </c>
      <c r="L1127" s="21">
        <f t="shared" si="159"/>
        <v>95</v>
      </c>
      <c r="M1127" s="21">
        <f t="shared" si="160"/>
        <v>92</v>
      </c>
      <c r="N1127" s="21">
        <f t="shared" si="161"/>
        <v>6910909.8999999994</v>
      </c>
      <c r="O1127" s="23">
        <f t="shared" si="162"/>
        <v>6692670.6399999997</v>
      </c>
      <c r="P1127" t="s">
        <v>1791</v>
      </c>
      <c r="Q1127" t="s">
        <v>1792</v>
      </c>
      <c r="R1127" t="s">
        <v>1976</v>
      </c>
      <c r="S1127">
        <v>4087</v>
      </c>
      <c r="T1127" s="24">
        <v>45083</v>
      </c>
    </row>
    <row r="1128" spans="1:20" x14ac:dyDescent="0.25">
      <c r="A1128" t="s">
        <v>968</v>
      </c>
      <c r="B1128" s="24">
        <v>44992</v>
      </c>
      <c r="C1128" s="24">
        <v>44993</v>
      </c>
      <c r="D1128" s="18">
        <v>60</v>
      </c>
      <c r="E1128" s="26">
        <v>54500</v>
      </c>
      <c r="F1128" s="19">
        <f t="shared" si="154"/>
        <v>45054</v>
      </c>
      <c r="G1128" s="24">
        <v>45083</v>
      </c>
      <c r="H1128" s="20">
        <f t="shared" si="155"/>
        <v>29</v>
      </c>
      <c r="I1128" s="21">
        <f t="shared" si="156"/>
        <v>1580500</v>
      </c>
      <c r="J1128" s="21">
        <f t="shared" si="157"/>
        <v>88</v>
      </c>
      <c r="K1128" s="22">
        <f t="shared" si="158"/>
        <v>54412</v>
      </c>
      <c r="L1128" s="21">
        <f t="shared" si="159"/>
        <v>91</v>
      </c>
      <c r="M1128" s="21">
        <f t="shared" si="160"/>
        <v>90</v>
      </c>
      <c r="N1128" s="21">
        <f t="shared" si="161"/>
        <v>4959500</v>
      </c>
      <c r="O1128" s="23">
        <f t="shared" si="162"/>
        <v>4905000</v>
      </c>
      <c r="P1128" t="s">
        <v>1791</v>
      </c>
      <c r="Q1128" t="s">
        <v>1792</v>
      </c>
      <c r="R1128" t="s">
        <v>1976</v>
      </c>
      <c r="S1128">
        <v>4087</v>
      </c>
      <c r="T1128" s="24">
        <v>45083</v>
      </c>
    </row>
    <row r="1129" spans="1:20" x14ac:dyDescent="0.25">
      <c r="A1129" t="s">
        <v>969</v>
      </c>
      <c r="B1129" s="24">
        <v>45027</v>
      </c>
      <c r="C1129" s="24">
        <v>45033</v>
      </c>
      <c r="D1129" s="18">
        <v>60</v>
      </c>
      <c r="E1129" s="26">
        <v>83502.7</v>
      </c>
      <c r="F1129" s="19">
        <f t="shared" si="154"/>
        <v>45094</v>
      </c>
      <c r="G1129" s="24">
        <v>45105</v>
      </c>
      <c r="H1129" s="20">
        <f t="shared" si="155"/>
        <v>11</v>
      </c>
      <c r="I1129" s="21">
        <f t="shared" si="156"/>
        <v>918529.7</v>
      </c>
      <c r="J1129" s="21">
        <f t="shared" si="157"/>
        <v>71</v>
      </c>
      <c r="K1129" s="22">
        <f t="shared" si="158"/>
        <v>83431.7</v>
      </c>
      <c r="L1129" s="21">
        <f t="shared" si="159"/>
        <v>78</v>
      </c>
      <c r="M1129" s="21">
        <f t="shared" si="160"/>
        <v>72</v>
      </c>
      <c r="N1129" s="21">
        <f t="shared" si="161"/>
        <v>6513210.5999999996</v>
      </c>
      <c r="O1129" s="23">
        <f t="shared" si="162"/>
        <v>6012194.3999999994</v>
      </c>
      <c r="P1129" t="s">
        <v>1791</v>
      </c>
      <c r="Q1129" t="s">
        <v>1792</v>
      </c>
      <c r="R1129" t="s">
        <v>1976</v>
      </c>
      <c r="S1129">
        <v>4359</v>
      </c>
      <c r="T1129" s="24">
        <v>45105</v>
      </c>
    </row>
    <row r="1130" spans="1:20" x14ac:dyDescent="0.25">
      <c r="A1130" t="s">
        <v>970</v>
      </c>
      <c r="B1130" s="24">
        <v>45035</v>
      </c>
      <c r="C1130" s="24">
        <v>45037</v>
      </c>
      <c r="D1130" s="18">
        <v>60</v>
      </c>
      <c r="E1130" s="26">
        <v>65500</v>
      </c>
      <c r="F1130" s="19">
        <f t="shared" si="154"/>
        <v>45098</v>
      </c>
      <c r="G1130" s="24">
        <v>45105</v>
      </c>
      <c r="H1130" s="20">
        <f t="shared" si="155"/>
        <v>7</v>
      </c>
      <c r="I1130" s="21">
        <f t="shared" si="156"/>
        <v>458500</v>
      </c>
      <c r="J1130" s="21">
        <f t="shared" si="157"/>
        <v>67</v>
      </c>
      <c r="K1130" s="22">
        <f t="shared" si="158"/>
        <v>65433</v>
      </c>
      <c r="L1130" s="21">
        <f t="shared" si="159"/>
        <v>70</v>
      </c>
      <c r="M1130" s="21">
        <f t="shared" si="160"/>
        <v>68</v>
      </c>
      <c r="N1130" s="21">
        <f t="shared" si="161"/>
        <v>4585000</v>
      </c>
      <c r="O1130" s="23">
        <f t="shared" si="162"/>
        <v>4454000</v>
      </c>
      <c r="P1130" t="s">
        <v>1791</v>
      </c>
      <c r="Q1130" t="s">
        <v>1792</v>
      </c>
      <c r="R1130" t="s">
        <v>1976</v>
      </c>
      <c r="S1130">
        <v>4359</v>
      </c>
      <c r="T1130" s="24">
        <v>45105</v>
      </c>
    </row>
    <row r="1131" spans="1:20" x14ac:dyDescent="0.25">
      <c r="A1131" t="s">
        <v>971</v>
      </c>
      <c r="B1131" s="24">
        <v>43222</v>
      </c>
      <c r="C1131" s="24">
        <v>43549</v>
      </c>
      <c r="D1131" s="18">
        <v>60</v>
      </c>
      <c r="E1131" s="26">
        <v>205594.28</v>
      </c>
      <c r="F1131" s="19">
        <f t="shared" si="154"/>
        <v>43610</v>
      </c>
      <c r="G1131" s="24">
        <v>45070</v>
      </c>
      <c r="H1131" s="20">
        <f t="shared" si="155"/>
        <v>1460</v>
      </c>
      <c r="I1131" s="21">
        <f t="shared" si="156"/>
        <v>300167648.80000001</v>
      </c>
      <c r="J1131" s="21">
        <f t="shared" si="157"/>
        <v>1499</v>
      </c>
      <c r="K1131" s="22">
        <f t="shared" si="158"/>
        <v>204095.28</v>
      </c>
      <c r="L1131" s="21">
        <f t="shared" si="159"/>
        <v>1848</v>
      </c>
      <c r="M1131" s="21">
        <f t="shared" si="160"/>
        <v>1521</v>
      </c>
      <c r="N1131" s="21">
        <f t="shared" si="161"/>
        <v>379938229.44</v>
      </c>
      <c r="O1131" s="23">
        <f t="shared" si="162"/>
        <v>312708899.88</v>
      </c>
      <c r="P1131" t="s">
        <v>1791</v>
      </c>
      <c r="Q1131" t="s">
        <v>1792</v>
      </c>
      <c r="R1131" t="s">
        <v>1977</v>
      </c>
      <c r="S1131">
        <v>3673</v>
      </c>
      <c r="T1131" s="24">
        <v>45070</v>
      </c>
    </row>
    <row r="1132" spans="1:20" x14ac:dyDescent="0.25">
      <c r="A1132" t="s">
        <v>972</v>
      </c>
      <c r="B1132" s="24">
        <v>44942</v>
      </c>
      <c r="C1132" s="24">
        <v>44949</v>
      </c>
      <c r="D1132" s="18">
        <v>60</v>
      </c>
      <c r="E1132" s="26">
        <v>25728.9</v>
      </c>
      <c r="F1132" s="19">
        <f t="shared" si="154"/>
        <v>45008</v>
      </c>
      <c r="G1132" s="24">
        <v>45028</v>
      </c>
      <c r="H1132" s="20">
        <f t="shared" si="155"/>
        <v>20</v>
      </c>
      <c r="I1132" s="21">
        <f t="shared" si="156"/>
        <v>514578</v>
      </c>
      <c r="J1132" s="21">
        <f t="shared" si="157"/>
        <v>79</v>
      </c>
      <c r="K1132" s="22">
        <f t="shared" si="158"/>
        <v>25649.9</v>
      </c>
      <c r="L1132" s="21">
        <f t="shared" si="159"/>
        <v>86</v>
      </c>
      <c r="M1132" s="21">
        <f t="shared" si="160"/>
        <v>79</v>
      </c>
      <c r="N1132" s="21">
        <f t="shared" si="161"/>
        <v>2212685.4</v>
      </c>
      <c r="O1132" s="23">
        <f t="shared" si="162"/>
        <v>2032583.1</v>
      </c>
      <c r="P1132" t="s">
        <v>1791</v>
      </c>
      <c r="Q1132" t="s">
        <v>1792</v>
      </c>
      <c r="R1132" t="s">
        <v>1978</v>
      </c>
      <c r="S1132">
        <v>2651</v>
      </c>
      <c r="T1132" s="24">
        <v>45028</v>
      </c>
    </row>
    <row r="1133" spans="1:20" x14ac:dyDescent="0.25">
      <c r="A1133" t="s">
        <v>973</v>
      </c>
      <c r="B1133" s="24">
        <v>44942</v>
      </c>
      <c r="C1133" s="24">
        <v>44949</v>
      </c>
      <c r="D1133" s="18">
        <v>60</v>
      </c>
      <c r="E1133" s="26">
        <v>44375.25</v>
      </c>
      <c r="F1133" s="19">
        <f t="shared" si="154"/>
        <v>45008</v>
      </c>
      <c r="G1133" s="24">
        <v>45028</v>
      </c>
      <c r="H1133" s="20">
        <f t="shared" si="155"/>
        <v>20</v>
      </c>
      <c r="I1133" s="21">
        <f t="shared" si="156"/>
        <v>887505</v>
      </c>
      <c r="J1133" s="21">
        <f t="shared" si="157"/>
        <v>79</v>
      </c>
      <c r="K1133" s="22">
        <f t="shared" si="158"/>
        <v>44296.25</v>
      </c>
      <c r="L1133" s="21">
        <f t="shared" si="159"/>
        <v>86</v>
      </c>
      <c r="M1133" s="21">
        <f t="shared" si="160"/>
        <v>79</v>
      </c>
      <c r="N1133" s="21">
        <f t="shared" si="161"/>
        <v>3816271.5</v>
      </c>
      <c r="O1133" s="23">
        <f t="shared" si="162"/>
        <v>3505644.75</v>
      </c>
      <c r="P1133" t="s">
        <v>1791</v>
      </c>
      <c r="Q1133" t="s">
        <v>1792</v>
      </c>
      <c r="R1133" t="s">
        <v>1978</v>
      </c>
      <c r="S1133">
        <v>2651</v>
      </c>
      <c r="T1133" s="24">
        <v>45028</v>
      </c>
    </row>
    <row r="1134" spans="1:20" x14ac:dyDescent="0.25">
      <c r="A1134" t="s">
        <v>974</v>
      </c>
      <c r="B1134" s="24">
        <v>44942</v>
      </c>
      <c r="C1134" s="24">
        <v>44949</v>
      </c>
      <c r="D1134" s="18">
        <v>60</v>
      </c>
      <c r="E1134" s="26">
        <v>3496.92</v>
      </c>
      <c r="F1134" s="19">
        <f t="shared" si="154"/>
        <v>45008</v>
      </c>
      <c r="G1134" s="24">
        <v>45028</v>
      </c>
      <c r="H1134" s="20">
        <f t="shared" si="155"/>
        <v>20</v>
      </c>
      <c r="I1134" s="21">
        <f t="shared" si="156"/>
        <v>69938.399999999994</v>
      </c>
      <c r="J1134" s="21">
        <f t="shared" si="157"/>
        <v>79</v>
      </c>
      <c r="K1134" s="22">
        <f t="shared" si="158"/>
        <v>3417.92</v>
      </c>
      <c r="L1134" s="21">
        <f t="shared" si="159"/>
        <v>86</v>
      </c>
      <c r="M1134" s="21">
        <f t="shared" si="160"/>
        <v>79</v>
      </c>
      <c r="N1134" s="21">
        <f t="shared" si="161"/>
        <v>300735.12</v>
      </c>
      <c r="O1134" s="23">
        <f t="shared" si="162"/>
        <v>276256.68</v>
      </c>
      <c r="P1134" t="s">
        <v>1791</v>
      </c>
      <c r="Q1134" t="s">
        <v>1792</v>
      </c>
      <c r="R1134" t="s">
        <v>1978</v>
      </c>
      <c r="S1134">
        <v>2651</v>
      </c>
      <c r="T1134" s="24">
        <v>45028</v>
      </c>
    </row>
    <row r="1135" spans="1:20" x14ac:dyDescent="0.25">
      <c r="A1135" t="s">
        <v>975</v>
      </c>
      <c r="B1135" s="24">
        <v>44964</v>
      </c>
      <c r="C1135" s="24">
        <v>44971</v>
      </c>
      <c r="D1135" s="18">
        <v>60</v>
      </c>
      <c r="E1135" s="26">
        <v>25583.19</v>
      </c>
      <c r="F1135" s="19">
        <f t="shared" si="154"/>
        <v>45030</v>
      </c>
      <c r="G1135" s="24">
        <v>45056</v>
      </c>
      <c r="H1135" s="20">
        <f t="shared" si="155"/>
        <v>26</v>
      </c>
      <c r="I1135" s="21">
        <f t="shared" si="156"/>
        <v>665162.93999999994</v>
      </c>
      <c r="J1135" s="21">
        <f t="shared" si="157"/>
        <v>86</v>
      </c>
      <c r="K1135" s="22">
        <f t="shared" si="158"/>
        <v>25497.19</v>
      </c>
      <c r="L1135" s="21">
        <f t="shared" si="159"/>
        <v>92</v>
      </c>
      <c r="M1135" s="21">
        <f t="shared" si="160"/>
        <v>85</v>
      </c>
      <c r="N1135" s="21">
        <f t="shared" si="161"/>
        <v>2353653.48</v>
      </c>
      <c r="O1135" s="23">
        <f t="shared" si="162"/>
        <v>2174571.15</v>
      </c>
      <c r="P1135" t="s">
        <v>1791</v>
      </c>
      <c r="Q1135" t="s">
        <v>1792</v>
      </c>
      <c r="R1135" t="s">
        <v>1978</v>
      </c>
      <c r="S1135">
        <v>3413</v>
      </c>
      <c r="T1135" s="24">
        <v>45056</v>
      </c>
    </row>
    <row r="1136" spans="1:20" x14ac:dyDescent="0.25">
      <c r="A1136" t="s">
        <v>976</v>
      </c>
      <c r="B1136" s="24">
        <v>44964</v>
      </c>
      <c r="C1136" s="24">
        <v>44965</v>
      </c>
      <c r="D1136" s="18">
        <v>60</v>
      </c>
      <c r="E1136" s="26">
        <v>43777.84</v>
      </c>
      <c r="F1136" s="19">
        <f t="shared" si="154"/>
        <v>45024</v>
      </c>
      <c r="G1136" s="24">
        <v>45056</v>
      </c>
      <c r="H1136" s="20">
        <f t="shared" si="155"/>
        <v>32</v>
      </c>
      <c r="I1136" s="21">
        <f t="shared" si="156"/>
        <v>1400890.88</v>
      </c>
      <c r="J1136" s="21">
        <f t="shared" si="157"/>
        <v>92</v>
      </c>
      <c r="K1136" s="22">
        <f t="shared" si="158"/>
        <v>43685.84</v>
      </c>
      <c r="L1136" s="21">
        <f t="shared" si="159"/>
        <v>92</v>
      </c>
      <c r="M1136" s="21">
        <f t="shared" si="160"/>
        <v>91</v>
      </c>
      <c r="N1136" s="21">
        <f t="shared" si="161"/>
        <v>4027561.28</v>
      </c>
      <c r="O1136" s="23">
        <f t="shared" si="162"/>
        <v>3983783.4399999995</v>
      </c>
      <c r="P1136" t="s">
        <v>1791</v>
      </c>
      <c r="Q1136" t="s">
        <v>1792</v>
      </c>
      <c r="R1136" t="s">
        <v>1978</v>
      </c>
      <c r="S1136">
        <v>3413</v>
      </c>
      <c r="T1136" s="24">
        <v>45056</v>
      </c>
    </row>
    <row r="1137" spans="1:20" x14ac:dyDescent="0.25">
      <c r="A1137" t="s">
        <v>648</v>
      </c>
      <c r="B1137" s="24">
        <v>44966</v>
      </c>
      <c r="C1137" s="24">
        <v>44971</v>
      </c>
      <c r="D1137" s="18">
        <v>60</v>
      </c>
      <c r="E1137" s="26">
        <v>3772.77</v>
      </c>
      <c r="F1137" s="19">
        <f t="shared" si="154"/>
        <v>45030</v>
      </c>
      <c r="G1137" s="24">
        <v>45056</v>
      </c>
      <c r="H1137" s="20">
        <f t="shared" si="155"/>
        <v>26</v>
      </c>
      <c r="I1137" s="21">
        <f t="shared" si="156"/>
        <v>98092.02</v>
      </c>
      <c r="J1137" s="21">
        <f t="shared" si="157"/>
        <v>86</v>
      </c>
      <c r="K1137" s="22">
        <f t="shared" si="158"/>
        <v>3686.77</v>
      </c>
      <c r="L1137" s="21">
        <f t="shared" si="159"/>
        <v>90</v>
      </c>
      <c r="M1137" s="21">
        <f t="shared" si="160"/>
        <v>85</v>
      </c>
      <c r="N1137" s="21">
        <f t="shared" si="161"/>
        <v>339549.3</v>
      </c>
      <c r="O1137" s="23">
        <f t="shared" si="162"/>
        <v>320685.45</v>
      </c>
      <c r="P1137" t="s">
        <v>1791</v>
      </c>
      <c r="Q1137" t="s">
        <v>1792</v>
      </c>
      <c r="R1137" t="s">
        <v>1978</v>
      </c>
      <c r="S1137">
        <v>3413</v>
      </c>
      <c r="T1137" s="24">
        <v>45056</v>
      </c>
    </row>
    <row r="1138" spans="1:20" x14ac:dyDescent="0.25">
      <c r="A1138" t="s">
        <v>977</v>
      </c>
      <c r="B1138" s="24">
        <v>44988</v>
      </c>
      <c r="C1138" s="24">
        <v>44992</v>
      </c>
      <c r="D1138" s="18">
        <v>60</v>
      </c>
      <c r="E1138" s="26">
        <v>20744.61</v>
      </c>
      <c r="F1138" s="19">
        <f t="shared" si="154"/>
        <v>45053</v>
      </c>
      <c r="G1138" s="24">
        <v>45083</v>
      </c>
      <c r="H1138" s="20">
        <f t="shared" si="155"/>
        <v>30</v>
      </c>
      <c r="I1138" s="21">
        <f t="shared" si="156"/>
        <v>622338.30000000005</v>
      </c>
      <c r="J1138" s="21">
        <f t="shared" si="157"/>
        <v>89</v>
      </c>
      <c r="K1138" s="22">
        <f t="shared" si="158"/>
        <v>20655.61</v>
      </c>
      <c r="L1138" s="21">
        <f t="shared" si="159"/>
        <v>95</v>
      </c>
      <c r="M1138" s="21">
        <f t="shared" si="160"/>
        <v>91</v>
      </c>
      <c r="N1138" s="21">
        <f t="shared" si="161"/>
        <v>1970737.95</v>
      </c>
      <c r="O1138" s="23">
        <f t="shared" si="162"/>
        <v>1887759.51</v>
      </c>
      <c r="P1138" t="s">
        <v>1791</v>
      </c>
      <c r="Q1138" t="s">
        <v>1792</v>
      </c>
      <c r="R1138" t="s">
        <v>1978</v>
      </c>
      <c r="S1138">
        <v>4091</v>
      </c>
      <c r="T1138" s="24">
        <v>45083</v>
      </c>
    </row>
    <row r="1139" spans="1:20" x14ac:dyDescent="0.25">
      <c r="A1139" t="s">
        <v>978</v>
      </c>
      <c r="B1139" s="24">
        <v>44988</v>
      </c>
      <c r="C1139" s="24">
        <v>44989</v>
      </c>
      <c r="D1139" s="18">
        <v>60</v>
      </c>
      <c r="E1139" s="26">
        <v>39625.31</v>
      </c>
      <c r="F1139" s="19">
        <f t="shared" si="154"/>
        <v>45050</v>
      </c>
      <c r="G1139" s="24">
        <v>45083</v>
      </c>
      <c r="H1139" s="20">
        <f t="shared" si="155"/>
        <v>33</v>
      </c>
      <c r="I1139" s="21">
        <f t="shared" si="156"/>
        <v>1307635.23</v>
      </c>
      <c r="J1139" s="21">
        <f t="shared" si="157"/>
        <v>92</v>
      </c>
      <c r="K1139" s="22">
        <f t="shared" si="158"/>
        <v>39533.31</v>
      </c>
      <c r="L1139" s="21">
        <f t="shared" si="159"/>
        <v>95</v>
      </c>
      <c r="M1139" s="21">
        <f t="shared" si="160"/>
        <v>94</v>
      </c>
      <c r="N1139" s="21">
        <f t="shared" si="161"/>
        <v>3764404.4499999997</v>
      </c>
      <c r="O1139" s="23">
        <f t="shared" si="162"/>
        <v>3724779.1399999997</v>
      </c>
      <c r="P1139" t="s">
        <v>1791</v>
      </c>
      <c r="Q1139" t="s">
        <v>1792</v>
      </c>
      <c r="R1139" t="s">
        <v>1978</v>
      </c>
      <c r="S1139">
        <v>4091</v>
      </c>
      <c r="T1139" s="24">
        <v>45083</v>
      </c>
    </row>
    <row r="1140" spans="1:20" x14ac:dyDescent="0.25">
      <c r="A1140" t="s">
        <v>979</v>
      </c>
      <c r="B1140" s="24">
        <v>44988</v>
      </c>
      <c r="C1140" s="24">
        <v>44992</v>
      </c>
      <c r="D1140" s="18">
        <v>60</v>
      </c>
      <c r="E1140" s="26">
        <v>3195.99</v>
      </c>
      <c r="F1140" s="19">
        <f t="shared" si="154"/>
        <v>45053</v>
      </c>
      <c r="G1140" s="24">
        <v>45083</v>
      </c>
      <c r="H1140" s="20">
        <f t="shared" si="155"/>
        <v>30</v>
      </c>
      <c r="I1140" s="21">
        <f t="shared" si="156"/>
        <v>95879.7</v>
      </c>
      <c r="J1140" s="21">
        <f t="shared" si="157"/>
        <v>89</v>
      </c>
      <c r="K1140" s="22">
        <f t="shared" si="158"/>
        <v>3106.99</v>
      </c>
      <c r="L1140" s="21">
        <f t="shared" si="159"/>
        <v>95</v>
      </c>
      <c r="M1140" s="21">
        <f t="shared" si="160"/>
        <v>91</v>
      </c>
      <c r="N1140" s="21">
        <f t="shared" si="161"/>
        <v>303619.05</v>
      </c>
      <c r="O1140" s="23">
        <f t="shared" si="162"/>
        <v>290835.08999999997</v>
      </c>
      <c r="P1140" t="s">
        <v>1791</v>
      </c>
      <c r="Q1140" t="s">
        <v>1792</v>
      </c>
      <c r="R1140" t="s">
        <v>1978</v>
      </c>
      <c r="S1140">
        <v>4091</v>
      </c>
      <c r="T1140" s="24">
        <v>45083</v>
      </c>
    </row>
    <row r="1141" spans="1:20" x14ac:dyDescent="0.25">
      <c r="A1141" t="s">
        <v>980</v>
      </c>
      <c r="B1141" s="24">
        <v>45037</v>
      </c>
      <c r="C1141" s="24">
        <v>45043</v>
      </c>
      <c r="D1141" s="18">
        <v>60</v>
      </c>
      <c r="E1141" s="26">
        <v>25619.62</v>
      </c>
      <c r="F1141" s="19">
        <f t="shared" si="154"/>
        <v>45104</v>
      </c>
      <c r="G1141" s="24">
        <v>45105</v>
      </c>
      <c r="H1141" s="20">
        <f t="shared" si="155"/>
        <v>1</v>
      </c>
      <c r="I1141" s="21">
        <f t="shared" si="156"/>
        <v>25619.62</v>
      </c>
      <c r="J1141" s="21">
        <f t="shared" si="157"/>
        <v>61</v>
      </c>
      <c r="K1141" s="22">
        <f t="shared" si="158"/>
        <v>25558.62</v>
      </c>
      <c r="L1141" s="21">
        <f t="shared" si="159"/>
        <v>68</v>
      </c>
      <c r="M1141" s="21">
        <f t="shared" si="160"/>
        <v>62</v>
      </c>
      <c r="N1141" s="21">
        <f t="shared" si="161"/>
        <v>1742134.16</v>
      </c>
      <c r="O1141" s="23">
        <f t="shared" si="162"/>
        <v>1588416.44</v>
      </c>
      <c r="P1141" t="s">
        <v>1791</v>
      </c>
      <c r="Q1141" t="s">
        <v>1792</v>
      </c>
      <c r="R1141" t="s">
        <v>1978</v>
      </c>
      <c r="S1141">
        <v>4408</v>
      </c>
      <c r="T1141" s="24">
        <v>45105</v>
      </c>
    </row>
    <row r="1142" spans="1:20" x14ac:dyDescent="0.25">
      <c r="A1142" t="s">
        <v>981</v>
      </c>
      <c r="B1142" s="24">
        <v>45037</v>
      </c>
      <c r="C1142" s="24">
        <v>45043</v>
      </c>
      <c r="D1142" s="18">
        <v>60</v>
      </c>
      <c r="E1142" s="26">
        <v>45099.99</v>
      </c>
      <c r="F1142" s="19">
        <f t="shared" si="154"/>
        <v>45104</v>
      </c>
      <c r="G1142" s="24">
        <v>45105</v>
      </c>
      <c r="H1142" s="20">
        <f t="shared" si="155"/>
        <v>1</v>
      </c>
      <c r="I1142" s="21">
        <f t="shared" si="156"/>
        <v>45099.99</v>
      </c>
      <c r="J1142" s="21">
        <f t="shared" si="157"/>
        <v>61</v>
      </c>
      <c r="K1142" s="22">
        <f t="shared" si="158"/>
        <v>45038.99</v>
      </c>
      <c r="L1142" s="21">
        <f t="shared" si="159"/>
        <v>68</v>
      </c>
      <c r="M1142" s="21">
        <f t="shared" si="160"/>
        <v>62</v>
      </c>
      <c r="N1142" s="21">
        <f t="shared" si="161"/>
        <v>3066799.32</v>
      </c>
      <c r="O1142" s="23">
        <f t="shared" si="162"/>
        <v>2796199.38</v>
      </c>
      <c r="P1142" t="s">
        <v>1791</v>
      </c>
      <c r="Q1142" t="s">
        <v>1792</v>
      </c>
      <c r="R1142" t="s">
        <v>1978</v>
      </c>
      <c r="S1142">
        <v>4408</v>
      </c>
      <c r="T1142" s="24">
        <v>45105</v>
      </c>
    </row>
    <row r="1143" spans="1:20" x14ac:dyDescent="0.25">
      <c r="A1143" t="s">
        <v>982</v>
      </c>
      <c r="B1143" s="24">
        <v>45057</v>
      </c>
      <c r="C1143" s="24">
        <v>45061</v>
      </c>
      <c r="D1143" s="18">
        <v>60</v>
      </c>
      <c r="E1143">
        <v>240.56</v>
      </c>
      <c r="F1143" s="19">
        <f t="shared" si="154"/>
        <v>45122</v>
      </c>
      <c r="G1143" s="24">
        <v>45105</v>
      </c>
      <c r="H1143" s="20">
        <f t="shared" si="155"/>
        <v>-17</v>
      </c>
      <c r="I1143" s="21">
        <f t="shared" si="156"/>
        <v>-4089.52</v>
      </c>
      <c r="J1143" s="21">
        <f t="shared" si="157"/>
        <v>43</v>
      </c>
      <c r="K1143" s="22">
        <f t="shared" si="158"/>
        <v>197.56</v>
      </c>
      <c r="L1143" s="21">
        <f t="shared" si="159"/>
        <v>48</v>
      </c>
      <c r="M1143" s="21">
        <f t="shared" si="160"/>
        <v>44</v>
      </c>
      <c r="N1143" s="21">
        <f t="shared" si="161"/>
        <v>11546.880000000001</v>
      </c>
      <c r="O1143" s="23">
        <f t="shared" si="162"/>
        <v>10584.64</v>
      </c>
      <c r="P1143" t="s">
        <v>1791</v>
      </c>
      <c r="Q1143" t="s">
        <v>1792</v>
      </c>
      <c r="R1143" t="s">
        <v>1978</v>
      </c>
      <c r="S1143">
        <v>4408</v>
      </c>
      <c r="T1143" s="24">
        <v>45105</v>
      </c>
    </row>
    <row r="1144" spans="1:20" x14ac:dyDescent="0.25">
      <c r="A1144" t="s">
        <v>37</v>
      </c>
      <c r="B1144" s="24">
        <v>44937</v>
      </c>
      <c r="C1144" s="24">
        <v>44949</v>
      </c>
      <c r="D1144" s="18">
        <v>60</v>
      </c>
      <c r="E1144" s="26">
        <v>46261.02</v>
      </c>
      <c r="F1144" s="19">
        <f t="shared" si="154"/>
        <v>45008</v>
      </c>
      <c r="G1144" s="24">
        <v>45043</v>
      </c>
      <c r="H1144" s="20">
        <f t="shared" si="155"/>
        <v>35</v>
      </c>
      <c r="I1144" s="21">
        <f t="shared" si="156"/>
        <v>1619135.7</v>
      </c>
      <c r="J1144" s="21">
        <f t="shared" si="157"/>
        <v>94</v>
      </c>
      <c r="K1144" s="22">
        <f t="shared" si="158"/>
        <v>46167.02</v>
      </c>
      <c r="L1144" s="21">
        <f t="shared" si="159"/>
        <v>106</v>
      </c>
      <c r="M1144" s="21">
        <f t="shared" si="160"/>
        <v>94</v>
      </c>
      <c r="N1144" s="21">
        <f t="shared" si="161"/>
        <v>4903668.12</v>
      </c>
      <c r="O1144" s="23">
        <f t="shared" si="162"/>
        <v>4348535.88</v>
      </c>
      <c r="P1144" t="s">
        <v>1791</v>
      </c>
      <c r="Q1144" t="s">
        <v>1792</v>
      </c>
      <c r="R1144" t="s">
        <v>1979</v>
      </c>
      <c r="S1144">
        <v>2788</v>
      </c>
      <c r="T1144" s="24">
        <v>45043</v>
      </c>
    </row>
    <row r="1145" spans="1:20" x14ac:dyDescent="0.25">
      <c r="A1145" t="s">
        <v>42</v>
      </c>
      <c r="B1145" s="24">
        <v>44965</v>
      </c>
      <c r="C1145" s="24">
        <v>44965</v>
      </c>
      <c r="D1145" s="18">
        <v>60</v>
      </c>
      <c r="E1145" s="26">
        <v>45241.09</v>
      </c>
      <c r="F1145" s="19">
        <f t="shared" si="154"/>
        <v>45024</v>
      </c>
      <c r="G1145" s="24">
        <v>45056</v>
      </c>
      <c r="H1145" s="20">
        <f t="shared" si="155"/>
        <v>32</v>
      </c>
      <c r="I1145" s="21">
        <f t="shared" si="156"/>
        <v>1447714.88</v>
      </c>
      <c r="J1145" s="21">
        <f t="shared" si="157"/>
        <v>92</v>
      </c>
      <c r="K1145" s="22">
        <f t="shared" si="158"/>
        <v>45149.09</v>
      </c>
      <c r="L1145" s="21">
        <f t="shared" si="159"/>
        <v>91</v>
      </c>
      <c r="M1145" s="21">
        <f t="shared" si="160"/>
        <v>91</v>
      </c>
      <c r="N1145" s="21">
        <f t="shared" si="161"/>
        <v>4116939.1899999995</v>
      </c>
      <c r="O1145" s="23">
        <f t="shared" si="162"/>
        <v>4116939.1899999995</v>
      </c>
      <c r="P1145" t="s">
        <v>1791</v>
      </c>
      <c r="Q1145" t="s">
        <v>1792</v>
      </c>
      <c r="R1145" t="s">
        <v>1979</v>
      </c>
      <c r="S1145">
        <v>3415</v>
      </c>
      <c r="T1145" s="24">
        <v>45056</v>
      </c>
    </row>
    <row r="1146" spans="1:20" x14ac:dyDescent="0.25">
      <c r="A1146" t="s">
        <v>235</v>
      </c>
      <c r="B1146" s="24">
        <v>44991</v>
      </c>
      <c r="C1146" s="24">
        <v>44992</v>
      </c>
      <c r="D1146" s="18">
        <v>60</v>
      </c>
      <c r="E1146" s="26">
        <v>40699.980000000003</v>
      </c>
      <c r="F1146" s="19">
        <f t="shared" si="154"/>
        <v>45053</v>
      </c>
      <c r="G1146" s="24">
        <v>45083</v>
      </c>
      <c r="H1146" s="20">
        <f t="shared" si="155"/>
        <v>30</v>
      </c>
      <c r="I1146" s="21">
        <f t="shared" si="156"/>
        <v>1220999.4000000001</v>
      </c>
      <c r="J1146" s="21">
        <f t="shared" si="157"/>
        <v>89</v>
      </c>
      <c r="K1146" s="22">
        <f t="shared" si="158"/>
        <v>40610.980000000003</v>
      </c>
      <c r="L1146" s="21">
        <f t="shared" si="159"/>
        <v>92</v>
      </c>
      <c r="M1146" s="21">
        <f t="shared" si="160"/>
        <v>91</v>
      </c>
      <c r="N1146" s="21">
        <f t="shared" si="161"/>
        <v>3744398.16</v>
      </c>
      <c r="O1146" s="23">
        <f t="shared" si="162"/>
        <v>3703698.18</v>
      </c>
      <c r="P1146" t="s">
        <v>1791</v>
      </c>
      <c r="Q1146" t="s">
        <v>1792</v>
      </c>
      <c r="R1146" t="s">
        <v>1979</v>
      </c>
      <c r="S1146">
        <v>4094</v>
      </c>
      <c r="T1146" s="24">
        <v>45083</v>
      </c>
    </row>
    <row r="1147" spans="1:20" x14ac:dyDescent="0.25">
      <c r="A1147" t="s">
        <v>307</v>
      </c>
      <c r="B1147" s="24">
        <v>45036</v>
      </c>
      <c r="C1147" s="24">
        <v>45043</v>
      </c>
      <c r="D1147" s="18">
        <v>60</v>
      </c>
      <c r="E1147" s="26">
        <v>45896.76</v>
      </c>
      <c r="F1147" s="19">
        <f t="shared" si="154"/>
        <v>45104</v>
      </c>
      <c r="G1147" s="24">
        <v>45105</v>
      </c>
      <c r="H1147" s="20">
        <f t="shared" si="155"/>
        <v>1</v>
      </c>
      <c r="I1147" s="21">
        <f t="shared" si="156"/>
        <v>45896.76</v>
      </c>
      <c r="J1147" s="21">
        <f t="shared" si="157"/>
        <v>61</v>
      </c>
      <c r="K1147" s="22">
        <f t="shared" si="158"/>
        <v>45835.76</v>
      </c>
      <c r="L1147" s="21">
        <f t="shared" si="159"/>
        <v>69</v>
      </c>
      <c r="M1147" s="21">
        <f t="shared" si="160"/>
        <v>62</v>
      </c>
      <c r="N1147" s="21">
        <f t="shared" si="161"/>
        <v>3166876.44</v>
      </c>
      <c r="O1147" s="23">
        <f t="shared" si="162"/>
        <v>2845599.12</v>
      </c>
      <c r="P1147" t="s">
        <v>1791</v>
      </c>
      <c r="Q1147" t="s">
        <v>1792</v>
      </c>
      <c r="R1147" t="s">
        <v>1979</v>
      </c>
      <c r="S1147">
        <v>4410</v>
      </c>
      <c r="T1147" s="24">
        <v>45105</v>
      </c>
    </row>
    <row r="1148" spans="1:20" x14ac:dyDescent="0.25">
      <c r="A1148" t="s">
        <v>983</v>
      </c>
      <c r="B1148" s="24">
        <v>44937</v>
      </c>
      <c r="C1148" s="24">
        <v>44949</v>
      </c>
      <c r="D1148" s="18">
        <v>60</v>
      </c>
      <c r="E1148" s="26">
        <v>71464.53</v>
      </c>
      <c r="F1148" s="19">
        <f t="shared" si="154"/>
        <v>45008</v>
      </c>
      <c r="G1148" s="24">
        <v>45043</v>
      </c>
      <c r="H1148" s="20">
        <f t="shared" si="155"/>
        <v>35</v>
      </c>
      <c r="I1148" s="21">
        <f t="shared" si="156"/>
        <v>2501258.5499999998</v>
      </c>
      <c r="J1148" s="21">
        <f t="shared" si="157"/>
        <v>94</v>
      </c>
      <c r="K1148" s="22">
        <f t="shared" si="158"/>
        <v>71370.53</v>
      </c>
      <c r="L1148" s="21">
        <f t="shared" si="159"/>
        <v>106</v>
      </c>
      <c r="M1148" s="21">
        <f t="shared" si="160"/>
        <v>94</v>
      </c>
      <c r="N1148" s="21">
        <f t="shared" si="161"/>
        <v>7575240.1799999997</v>
      </c>
      <c r="O1148" s="23">
        <f t="shared" si="162"/>
        <v>6717665.8200000003</v>
      </c>
      <c r="P1148" t="s">
        <v>1791</v>
      </c>
      <c r="Q1148" t="s">
        <v>1792</v>
      </c>
      <c r="R1148" t="s">
        <v>1979</v>
      </c>
      <c r="S1148">
        <v>2788</v>
      </c>
      <c r="T1148" s="24">
        <v>45043</v>
      </c>
    </row>
    <row r="1149" spans="1:20" x14ac:dyDescent="0.25">
      <c r="A1149" t="s">
        <v>984</v>
      </c>
      <c r="B1149" s="24">
        <v>44937</v>
      </c>
      <c r="C1149" s="24">
        <v>44949</v>
      </c>
      <c r="D1149" s="18">
        <v>60</v>
      </c>
      <c r="E1149" s="26">
        <v>8561.25</v>
      </c>
      <c r="F1149" s="19">
        <f t="shared" si="154"/>
        <v>45008</v>
      </c>
      <c r="G1149" s="24">
        <v>45043</v>
      </c>
      <c r="H1149" s="20">
        <f t="shared" si="155"/>
        <v>35</v>
      </c>
      <c r="I1149" s="21">
        <f t="shared" si="156"/>
        <v>299643.75</v>
      </c>
      <c r="J1149" s="21">
        <f t="shared" si="157"/>
        <v>94</v>
      </c>
      <c r="K1149" s="22">
        <f t="shared" si="158"/>
        <v>8467.25</v>
      </c>
      <c r="L1149" s="21">
        <f t="shared" si="159"/>
        <v>106</v>
      </c>
      <c r="M1149" s="21">
        <f t="shared" si="160"/>
        <v>94</v>
      </c>
      <c r="N1149" s="21">
        <f t="shared" si="161"/>
        <v>907492.5</v>
      </c>
      <c r="O1149" s="23">
        <f t="shared" si="162"/>
        <v>804757.5</v>
      </c>
      <c r="P1149" t="s">
        <v>1791</v>
      </c>
      <c r="Q1149" t="s">
        <v>1792</v>
      </c>
      <c r="R1149" t="s">
        <v>1979</v>
      </c>
      <c r="S1149">
        <v>2789</v>
      </c>
      <c r="T1149" s="24">
        <v>45043</v>
      </c>
    </row>
    <row r="1150" spans="1:20" x14ac:dyDescent="0.25">
      <c r="A1150" t="s">
        <v>985</v>
      </c>
      <c r="B1150" s="24">
        <v>44953</v>
      </c>
      <c r="C1150" s="24">
        <v>44953</v>
      </c>
      <c r="D1150" s="18">
        <v>60</v>
      </c>
      <c r="E1150" s="26">
        <v>18320.5</v>
      </c>
      <c r="F1150" s="19">
        <f t="shared" si="154"/>
        <v>45012</v>
      </c>
      <c r="G1150" s="24">
        <v>45028</v>
      </c>
      <c r="H1150" s="20">
        <f t="shared" si="155"/>
        <v>16</v>
      </c>
      <c r="I1150" s="21">
        <f t="shared" si="156"/>
        <v>293128</v>
      </c>
      <c r="J1150" s="21">
        <f t="shared" si="157"/>
        <v>75</v>
      </c>
      <c r="K1150" s="22">
        <f t="shared" si="158"/>
        <v>18245.5</v>
      </c>
      <c r="L1150" s="21">
        <f t="shared" si="159"/>
        <v>75</v>
      </c>
      <c r="M1150" s="21">
        <f t="shared" si="160"/>
        <v>75</v>
      </c>
      <c r="N1150" s="21">
        <f t="shared" si="161"/>
        <v>1374037.5</v>
      </c>
      <c r="O1150" s="23">
        <f t="shared" si="162"/>
        <v>1374037.5</v>
      </c>
      <c r="P1150" t="s">
        <v>1791</v>
      </c>
      <c r="Q1150" t="s">
        <v>1792</v>
      </c>
      <c r="R1150" t="s">
        <v>1979</v>
      </c>
      <c r="S1150">
        <v>2652</v>
      </c>
      <c r="T1150" s="24">
        <v>45028</v>
      </c>
    </row>
    <row r="1151" spans="1:20" x14ac:dyDescent="0.25">
      <c r="A1151" t="s">
        <v>986</v>
      </c>
      <c r="B1151" s="24">
        <v>44965</v>
      </c>
      <c r="C1151" s="24">
        <v>44971</v>
      </c>
      <c r="D1151" s="18">
        <v>60</v>
      </c>
      <c r="E1151" s="26">
        <v>67282.720000000001</v>
      </c>
      <c r="F1151" s="19">
        <f t="shared" si="154"/>
        <v>45030</v>
      </c>
      <c r="G1151" s="24">
        <v>45056</v>
      </c>
      <c r="H1151" s="20">
        <f t="shared" si="155"/>
        <v>26</v>
      </c>
      <c r="I1151" s="21">
        <f t="shared" si="156"/>
        <v>1749350.72</v>
      </c>
      <c r="J1151" s="21">
        <f t="shared" si="157"/>
        <v>86</v>
      </c>
      <c r="K1151" s="22">
        <f t="shared" si="158"/>
        <v>67196.72</v>
      </c>
      <c r="L1151" s="21">
        <f t="shared" si="159"/>
        <v>91</v>
      </c>
      <c r="M1151" s="21">
        <f t="shared" si="160"/>
        <v>85</v>
      </c>
      <c r="N1151" s="21">
        <f t="shared" si="161"/>
        <v>6122727.5200000005</v>
      </c>
      <c r="O1151" s="23">
        <f t="shared" si="162"/>
        <v>5719031.2000000002</v>
      </c>
      <c r="P1151" t="s">
        <v>1791</v>
      </c>
      <c r="Q1151" t="s">
        <v>1792</v>
      </c>
      <c r="R1151" t="s">
        <v>1979</v>
      </c>
      <c r="S1151">
        <v>3415</v>
      </c>
      <c r="T1151" s="24">
        <v>45056</v>
      </c>
    </row>
    <row r="1152" spans="1:20" x14ac:dyDescent="0.25">
      <c r="A1152" t="s">
        <v>987</v>
      </c>
      <c r="B1152" s="24">
        <v>44975</v>
      </c>
      <c r="C1152" s="24">
        <v>44975</v>
      </c>
      <c r="D1152" s="18">
        <v>60</v>
      </c>
      <c r="E1152" s="26">
        <v>8561.25</v>
      </c>
      <c r="F1152" s="19">
        <f t="shared" si="154"/>
        <v>45034</v>
      </c>
      <c r="G1152" s="24">
        <v>45056</v>
      </c>
      <c r="H1152" s="20">
        <f t="shared" si="155"/>
        <v>22</v>
      </c>
      <c r="I1152" s="21">
        <f t="shared" si="156"/>
        <v>188347.5</v>
      </c>
      <c r="J1152" s="21">
        <f t="shared" si="157"/>
        <v>82</v>
      </c>
      <c r="K1152" s="22">
        <f t="shared" si="158"/>
        <v>8479.25</v>
      </c>
      <c r="L1152" s="21">
        <f t="shared" si="159"/>
        <v>81</v>
      </c>
      <c r="M1152" s="21">
        <f t="shared" si="160"/>
        <v>81</v>
      </c>
      <c r="N1152" s="21">
        <f t="shared" si="161"/>
        <v>693461.25</v>
      </c>
      <c r="O1152" s="23">
        <f t="shared" si="162"/>
        <v>693461.25</v>
      </c>
      <c r="P1152" t="s">
        <v>1791</v>
      </c>
      <c r="Q1152" t="s">
        <v>1792</v>
      </c>
      <c r="R1152" t="s">
        <v>1979</v>
      </c>
      <c r="S1152">
        <v>3416</v>
      </c>
      <c r="T1152" s="24">
        <v>45056</v>
      </c>
    </row>
    <row r="1153" spans="1:20" x14ac:dyDescent="0.25">
      <c r="A1153" t="s">
        <v>988</v>
      </c>
      <c r="B1153" s="24">
        <v>44978</v>
      </c>
      <c r="C1153" s="24">
        <v>44986</v>
      </c>
      <c r="D1153" s="18">
        <v>60</v>
      </c>
      <c r="E1153" s="26">
        <v>53017</v>
      </c>
      <c r="F1153" s="19">
        <f t="shared" si="154"/>
        <v>45047</v>
      </c>
      <c r="G1153" s="24">
        <v>45028</v>
      </c>
      <c r="H1153" s="20">
        <f t="shared" si="155"/>
        <v>-19</v>
      </c>
      <c r="I1153" s="21">
        <f t="shared" si="156"/>
        <v>-1007323</v>
      </c>
      <c r="J1153" s="21">
        <f t="shared" si="157"/>
        <v>41</v>
      </c>
      <c r="K1153" s="22">
        <f t="shared" si="158"/>
        <v>52976</v>
      </c>
      <c r="L1153" s="21">
        <f t="shared" si="159"/>
        <v>50</v>
      </c>
      <c r="M1153" s="21">
        <f t="shared" si="160"/>
        <v>42</v>
      </c>
      <c r="N1153" s="21">
        <f t="shared" si="161"/>
        <v>2650850</v>
      </c>
      <c r="O1153" s="23">
        <f t="shared" si="162"/>
        <v>2226714</v>
      </c>
      <c r="P1153" t="s">
        <v>1791</v>
      </c>
      <c r="Q1153" t="s">
        <v>1792</v>
      </c>
      <c r="R1153" t="s">
        <v>1979</v>
      </c>
      <c r="S1153">
        <v>2652</v>
      </c>
      <c r="T1153" s="24">
        <v>45028</v>
      </c>
    </row>
    <row r="1154" spans="1:20" x14ac:dyDescent="0.25">
      <c r="A1154" t="s">
        <v>989</v>
      </c>
      <c r="B1154" s="24">
        <v>44994</v>
      </c>
      <c r="C1154" s="24">
        <v>45006</v>
      </c>
      <c r="D1154" s="18">
        <v>60</v>
      </c>
      <c r="E1154" s="26">
        <v>20929.18</v>
      </c>
      <c r="F1154" s="19">
        <f t="shared" si="154"/>
        <v>45067</v>
      </c>
      <c r="G1154" s="24">
        <v>45056</v>
      </c>
      <c r="H1154" s="20">
        <f t="shared" si="155"/>
        <v>-11</v>
      </c>
      <c r="I1154" s="21">
        <f t="shared" si="156"/>
        <v>-230220.98</v>
      </c>
      <c r="J1154" s="21">
        <f t="shared" si="157"/>
        <v>49</v>
      </c>
      <c r="K1154" s="22">
        <f t="shared" si="158"/>
        <v>20880.18</v>
      </c>
      <c r="L1154" s="21">
        <f t="shared" si="159"/>
        <v>62</v>
      </c>
      <c r="M1154" s="21">
        <f t="shared" si="160"/>
        <v>50</v>
      </c>
      <c r="N1154" s="21">
        <f t="shared" si="161"/>
        <v>1297609.1599999999</v>
      </c>
      <c r="O1154" s="23">
        <f t="shared" si="162"/>
        <v>1046459</v>
      </c>
      <c r="P1154" t="s">
        <v>1791</v>
      </c>
      <c r="Q1154" t="s">
        <v>1792</v>
      </c>
      <c r="R1154" t="s">
        <v>1979</v>
      </c>
      <c r="S1154">
        <v>3416</v>
      </c>
      <c r="T1154" s="24">
        <v>45056</v>
      </c>
    </row>
    <row r="1155" spans="1:20" x14ac:dyDescent="0.25">
      <c r="A1155" t="s">
        <v>990</v>
      </c>
      <c r="B1155" s="24">
        <v>44999</v>
      </c>
      <c r="C1155" s="24">
        <v>45008</v>
      </c>
      <c r="D1155" s="18">
        <v>60</v>
      </c>
      <c r="E1155" s="26">
        <v>8013.33</v>
      </c>
      <c r="F1155" s="19">
        <f t="shared" si="154"/>
        <v>45069</v>
      </c>
      <c r="G1155" s="24">
        <v>45083</v>
      </c>
      <c r="H1155" s="20">
        <f t="shared" si="155"/>
        <v>14</v>
      </c>
      <c r="I1155" s="21">
        <f t="shared" si="156"/>
        <v>112186.62</v>
      </c>
      <c r="J1155" s="21">
        <f t="shared" si="157"/>
        <v>73</v>
      </c>
      <c r="K1155" s="22">
        <f t="shared" si="158"/>
        <v>7940.33</v>
      </c>
      <c r="L1155" s="21">
        <f t="shared" si="159"/>
        <v>84</v>
      </c>
      <c r="M1155" s="21">
        <f t="shared" si="160"/>
        <v>75</v>
      </c>
      <c r="N1155" s="21">
        <f t="shared" si="161"/>
        <v>673119.72</v>
      </c>
      <c r="O1155" s="23">
        <f t="shared" si="162"/>
        <v>600999.75</v>
      </c>
      <c r="P1155" t="s">
        <v>1791</v>
      </c>
      <c r="Q1155" t="s">
        <v>1792</v>
      </c>
      <c r="R1155" t="s">
        <v>1979</v>
      </c>
      <c r="S1155">
        <v>4093</v>
      </c>
      <c r="T1155" s="24">
        <v>45083</v>
      </c>
    </row>
    <row r="1156" spans="1:20" x14ac:dyDescent="0.25">
      <c r="A1156" t="s">
        <v>991</v>
      </c>
      <c r="B1156" s="24">
        <v>44991</v>
      </c>
      <c r="C1156" s="24">
        <v>44992</v>
      </c>
      <c r="D1156" s="18">
        <v>60</v>
      </c>
      <c r="E1156" s="26">
        <v>67478.59</v>
      </c>
      <c r="F1156" s="19">
        <f t="shared" si="154"/>
        <v>45053</v>
      </c>
      <c r="G1156" s="24">
        <v>45083</v>
      </c>
      <c r="H1156" s="20">
        <f t="shared" si="155"/>
        <v>30</v>
      </c>
      <c r="I1156" s="21">
        <f t="shared" si="156"/>
        <v>2024357.7</v>
      </c>
      <c r="J1156" s="21">
        <f t="shared" si="157"/>
        <v>89</v>
      </c>
      <c r="K1156" s="22">
        <f t="shared" si="158"/>
        <v>67389.59</v>
      </c>
      <c r="L1156" s="21">
        <f t="shared" si="159"/>
        <v>92</v>
      </c>
      <c r="M1156" s="21">
        <f t="shared" si="160"/>
        <v>91</v>
      </c>
      <c r="N1156" s="21">
        <f t="shared" si="161"/>
        <v>6208030.2799999993</v>
      </c>
      <c r="O1156" s="23">
        <f t="shared" si="162"/>
        <v>6140551.6899999995</v>
      </c>
      <c r="P1156" t="s">
        <v>1791</v>
      </c>
      <c r="Q1156" t="s">
        <v>1792</v>
      </c>
      <c r="R1156" t="s">
        <v>1979</v>
      </c>
      <c r="S1156">
        <v>4094</v>
      </c>
      <c r="T1156" s="24">
        <v>45083</v>
      </c>
    </row>
    <row r="1157" spans="1:20" x14ac:dyDescent="0.25">
      <c r="A1157" t="s">
        <v>992</v>
      </c>
      <c r="B1157" s="24">
        <v>45036</v>
      </c>
      <c r="C1157" s="24">
        <v>45042</v>
      </c>
      <c r="D1157" s="18">
        <v>60</v>
      </c>
      <c r="E1157" s="26">
        <v>23481.39</v>
      </c>
      <c r="F1157" s="19">
        <f t="shared" si="154"/>
        <v>45103</v>
      </c>
      <c r="G1157" s="24">
        <v>45083</v>
      </c>
      <c r="H1157" s="20">
        <f t="shared" si="155"/>
        <v>-20</v>
      </c>
      <c r="I1157" s="21">
        <f t="shared" si="156"/>
        <v>-469627.8</v>
      </c>
      <c r="J1157" s="21">
        <f t="shared" si="157"/>
        <v>40</v>
      </c>
      <c r="K1157" s="22">
        <f t="shared" si="158"/>
        <v>23441.39</v>
      </c>
      <c r="L1157" s="21">
        <f t="shared" si="159"/>
        <v>47</v>
      </c>
      <c r="M1157" s="21">
        <f t="shared" si="160"/>
        <v>41</v>
      </c>
      <c r="N1157" s="21">
        <f t="shared" si="161"/>
        <v>1103625.33</v>
      </c>
      <c r="O1157" s="23">
        <f t="shared" si="162"/>
        <v>962736.99</v>
      </c>
      <c r="P1157" t="s">
        <v>1791</v>
      </c>
      <c r="Q1157" t="s">
        <v>1792</v>
      </c>
      <c r="R1157" t="s">
        <v>1979</v>
      </c>
      <c r="S1157">
        <v>4093</v>
      </c>
      <c r="T1157" s="24">
        <v>45083</v>
      </c>
    </row>
    <row r="1158" spans="1:20" x14ac:dyDescent="0.25">
      <c r="A1158" t="s">
        <v>993</v>
      </c>
      <c r="B1158" s="24">
        <v>45055</v>
      </c>
      <c r="C1158" s="24">
        <v>45061</v>
      </c>
      <c r="D1158" s="18">
        <v>60</v>
      </c>
      <c r="E1158" s="26">
        <v>39028.33</v>
      </c>
      <c r="F1158" s="19">
        <f t="shared" si="154"/>
        <v>45122</v>
      </c>
      <c r="G1158" s="24">
        <v>45105</v>
      </c>
      <c r="H1158" s="20">
        <f t="shared" si="155"/>
        <v>-17</v>
      </c>
      <c r="I1158" s="21">
        <f t="shared" si="156"/>
        <v>-663481.61</v>
      </c>
      <c r="J1158" s="21">
        <f t="shared" si="157"/>
        <v>43</v>
      </c>
      <c r="K1158" s="22">
        <f t="shared" si="158"/>
        <v>38985.33</v>
      </c>
      <c r="L1158" s="21">
        <f t="shared" si="159"/>
        <v>50</v>
      </c>
      <c r="M1158" s="21">
        <f t="shared" si="160"/>
        <v>44</v>
      </c>
      <c r="N1158" s="21">
        <f t="shared" si="161"/>
        <v>1951416.5</v>
      </c>
      <c r="O1158" s="23">
        <f t="shared" si="162"/>
        <v>1717246.52</v>
      </c>
      <c r="P1158" t="s">
        <v>1791</v>
      </c>
      <c r="Q1158" t="s">
        <v>1792</v>
      </c>
      <c r="R1158" t="s">
        <v>1979</v>
      </c>
      <c r="S1158">
        <v>4409</v>
      </c>
      <c r="T1158" s="24">
        <v>45105</v>
      </c>
    </row>
    <row r="1159" spans="1:20" x14ac:dyDescent="0.25">
      <c r="A1159" t="s">
        <v>994</v>
      </c>
      <c r="B1159" s="24">
        <v>45055</v>
      </c>
      <c r="C1159" s="24">
        <v>45061</v>
      </c>
      <c r="D1159" s="18">
        <v>60</v>
      </c>
      <c r="E1159" s="26">
        <v>9074.93</v>
      </c>
      <c r="F1159" s="19">
        <f t="shared" ref="F1159:F1222" si="163">EDATE(C1159,2)</f>
        <v>45122</v>
      </c>
      <c r="G1159" s="24">
        <v>45105</v>
      </c>
      <c r="H1159" s="20">
        <f t="shared" si="155"/>
        <v>-17</v>
      </c>
      <c r="I1159" s="21">
        <f t="shared" si="156"/>
        <v>-154273.81</v>
      </c>
      <c r="J1159" s="21">
        <f t="shared" si="157"/>
        <v>43</v>
      </c>
      <c r="K1159" s="22">
        <f t="shared" si="158"/>
        <v>9031.93</v>
      </c>
      <c r="L1159" s="21">
        <f t="shared" si="159"/>
        <v>50</v>
      </c>
      <c r="M1159" s="21">
        <f t="shared" si="160"/>
        <v>44</v>
      </c>
      <c r="N1159" s="21">
        <f t="shared" si="161"/>
        <v>453746.5</v>
      </c>
      <c r="O1159" s="23">
        <f t="shared" si="162"/>
        <v>399296.92000000004</v>
      </c>
      <c r="P1159" t="s">
        <v>1791</v>
      </c>
      <c r="Q1159" t="s">
        <v>1792</v>
      </c>
      <c r="R1159" t="s">
        <v>1979</v>
      </c>
      <c r="S1159">
        <v>4409</v>
      </c>
      <c r="T1159" s="24">
        <v>45105</v>
      </c>
    </row>
    <row r="1160" spans="1:20" x14ac:dyDescent="0.25">
      <c r="A1160" t="s">
        <v>995</v>
      </c>
      <c r="B1160" s="24">
        <v>45036</v>
      </c>
      <c r="C1160" s="24">
        <v>45043</v>
      </c>
      <c r="D1160" s="18">
        <v>60</v>
      </c>
      <c r="E1160" s="26">
        <v>71386.17</v>
      </c>
      <c r="F1160" s="19">
        <f t="shared" si="163"/>
        <v>45104</v>
      </c>
      <c r="G1160" s="24">
        <v>45105</v>
      </c>
      <c r="H1160" s="20">
        <f t="shared" ref="H1160:H1223" si="164">G1160-F1160</f>
        <v>1</v>
      </c>
      <c r="I1160" s="21">
        <f t="shared" ref="I1160:I1223" si="165">E1160*H1160</f>
        <v>71386.17</v>
      </c>
      <c r="J1160" s="21">
        <f t="shared" ref="J1160:J1223" si="166">DAYS360(C1160,G1160)</f>
        <v>61</v>
      </c>
      <c r="K1160" s="22">
        <f t="shared" ref="K1160:K1223" si="167">E1160-J1160</f>
        <v>71325.17</v>
      </c>
      <c r="L1160" s="21">
        <f t="shared" ref="L1160:L1223" si="168">G1160-B1160</f>
        <v>69</v>
      </c>
      <c r="M1160" s="21">
        <f t="shared" ref="M1160:M1223" si="169">G1160-C1160</f>
        <v>62</v>
      </c>
      <c r="N1160" s="21">
        <f t="shared" ref="N1160:N1223" si="170">E1160*L1160</f>
        <v>4925645.7299999995</v>
      </c>
      <c r="O1160" s="23">
        <f t="shared" ref="O1160:O1223" si="171">E1160*M1160</f>
        <v>4425942.54</v>
      </c>
      <c r="P1160" t="s">
        <v>1791</v>
      </c>
      <c r="Q1160" t="s">
        <v>1792</v>
      </c>
      <c r="R1160" t="s">
        <v>1979</v>
      </c>
      <c r="S1160">
        <v>4410</v>
      </c>
      <c r="T1160" s="24">
        <v>45105</v>
      </c>
    </row>
    <row r="1161" spans="1:20" x14ac:dyDescent="0.25">
      <c r="A1161" t="s">
        <v>238</v>
      </c>
      <c r="B1161" s="24">
        <v>44929</v>
      </c>
      <c r="C1161" s="24">
        <v>44936</v>
      </c>
      <c r="D1161" s="18">
        <v>60</v>
      </c>
      <c r="E1161" s="26">
        <v>50072.88</v>
      </c>
      <c r="F1161" s="19">
        <f t="shared" si="163"/>
        <v>44995</v>
      </c>
      <c r="G1161" s="24">
        <v>45027</v>
      </c>
      <c r="H1161" s="20">
        <f t="shared" si="164"/>
        <v>32</v>
      </c>
      <c r="I1161" s="21">
        <f t="shared" si="165"/>
        <v>1602332.16</v>
      </c>
      <c r="J1161" s="21">
        <f t="shared" si="166"/>
        <v>91</v>
      </c>
      <c r="K1161" s="22">
        <f t="shared" si="167"/>
        <v>49981.88</v>
      </c>
      <c r="L1161" s="21">
        <f t="shared" si="168"/>
        <v>98</v>
      </c>
      <c r="M1161" s="21">
        <f t="shared" si="169"/>
        <v>91</v>
      </c>
      <c r="N1161" s="21">
        <f t="shared" si="170"/>
        <v>4907142.2399999993</v>
      </c>
      <c r="O1161" s="23">
        <f t="shared" si="171"/>
        <v>4556632.08</v>
      </c>
      <c r="P1161" t="s">
        <v>1791</v>
      </c>
      <c r="Q1161" t="s">
        <v>1792</v>
      </c>
      <c r="R1161" t="s">
        <v>1980</v>
      </c>
      <c r="S1161">
        <v>2634</v>
      </c>
      <c r="T1161" s="24">
        <v>45027</v>
      </c>
    </row>
    <row r="1162" spans="1:20" x14ac:dyDescent="0.25">
      <c r="A1162" t="s">
        <v>239</v>
      </c>
      <c r="B1162" s="24">
        <v>44929</v>
      </c>
      <c r="C1162" s="24">
        <v>44936</v>
      </c>
      <c r="D1162" s="18">
        <v>60</v>
      </c>
      <c r="E1162" s="26">
        <v>68770.16</v>
      </c>
      <c r="F1162" s="19">
        <f t="shared" si="163"/>
        <v>44995</v>
      </c>
      <c r="G1162" s="24">
        <v>45027</v>
      </c>
      <c r="H1162" s="20">
        <f t="shared" si="164"/>
        <v>32</v>
      </c>
      <c r="I1162" s="21">
        <f t="shared" si="165"/>
        <v>2200645.12</v>
      </c>
      <c r="J1162" s="21">
        <f t="shared" si="166"/>
        <v>91</v>
      </c>
      <c r="K1162" s="22">
        <f t="shared" si="167"/>
        <v>68679.16</v>
      </c>
      <c r="L1162" s="21">
        <f t="shared" si="168"/>
        <v>98</v>
      </c>
      <c r="M1162" s="21">
        <f t="shared" si="169"/>
        <v>91</v>
      </c>
      <c r="N1162" s="21">
        <f t="shared" si="170"/>
        <v>6739475.6800000006</v>
      </c>
      <c r="O1162" s="23">
        <f t="shared" si="171"/>
        <v>6258084.5600000005</v>
      </c>
      <c r="P1162" t="s">
        <v>1791</v>
      </c>
      <c r="Q1162" t="s">
        <v>1792</v>
      </c>
      <c r="R1162" t="s">
        <v>1980</v>
      </c>
      <c r="S1162">
        <v>2634</v>
      </c>
      <c r="T1162" s="24">
        <v>45027</v>
      </c>
    </row>
    <row r="1163" spans="1:20" x14ac:dyDescent="0.25">
      <c r="A1163" t="s">
        <v>996</v>
      </c>
      <c r="B1163" s="24">
        <v>44958</v>
      </c>
      <c r="C1163" s="24">
        <v>44964</v>
      </c>
      <c r="D1163" s="18">
        <v>60</v>
      </c>
      <c r="E1163" s="26">
        <v>116720</v>
      </c>
      <c r="F1163" s="19">
        <f t="shared" si="163"/>
        <v>45023</v>
      </c>
      <c r="G1163" s="24">
        <v>45055</v>
      </c>
      <c r="H1163" s="20">
        <f t="shared" si="164"/>
        <v>32</v>
      </c>
      <c r="I1163" s="21">
        <f t="shared" si="165"/>
        <v>3735040</v>
      </c>
      <c r="J1163" s="21">
        <f t="shared" si="166"/>
        <v>92</v>
      </c>
      <c r="K1163" s="22">
        <f t="shared" si="167"/>
        <v>116628</v>
      </c>
      <c r="L1163" s="21">
        <f t="shared" si="168"/>
        <v>97</v>
      </c>
      <c r="M1163" s="21">
        <f t="shared" si="169"/>
        <v>91</v>
      </c>
      <c r="N1163" s="21">
        <f t="shared" si="170"/>
        <v>11321840</v>
      </c>
      <c r="O1163" s="23">
        <f t="shared" si="171"/>
        <v>10621520</v>
      </c>
      <c r="P1163" t="s">
        <v>1791</v>
      </c>
      <c r="Q1163" t="s">
        <v>1792</v>
      </c>
      <c r="R1163" t="s">
        <v>1980</v>
      </c>
      <c r="S1163">
        <v>3392</v>
      </c>
      <c r="T1163" s="24">
        <v>45055</v>
      </c>
    </row>
    <row r="1164" spans="1:20" x14ac:dyDescent="0.25">
      <c r="A1164" t="s">
        <v>997</v>
      </c>
      <c r="B1164" s="24">
        <v>44958</v>
      </c>
      <c r="C1164" s="24">
        <v>44964</v>
      </c>
      <c r="D1164" s="18">
        <v>60</v>
      </c>
      <c r="E1164" s="26">
        <v>102540</v>
      </c>
      <c r="F1164" s="19">
        <f t="shared" si="163"/>
        <v>45023</v>
      </c>
      <c r="G1164" s="24">
        <v>45055</v>
      </c>
      <c r="H1164" s="20">
        <f t="shared" si="164"/>
        <v>32</v>
      </c>
      <c r="I1164" s="21">
        <f t="shared" si="165"/>
        <v>3281280</v>
      </c>
      <c r="J1164" s="21">
        <f t="shared" si="166"/>
        <v>92</v>
      </c>
      <c r="K1164" s="22">
        <f t="shared" si="167"/>
        <v>102448</v>
      </c>
      <c r="L1164" s="21">
        <f t="shared" si="168"/>
        <v>97</v>
      </c>
      <c r="M1164" s="21">
        <f t="shared" si="169"/>
        <v>91</v>
      </c>
      <c r="N1164" s="21">
        <f t="shared" si="170"/>
        <v>9946380</v>
      </c>
      <c r="O1164" s="23">
        <f t="shared" si="171"/>
        <v>9331140</v>
      </c>
      <c r="P1164" t="s">
        <v>1791</v>
      </c>
      <c r="Q1164" t="s">
        <v>1792</v>
      </c>
      <c r="R1164" t="s">
        <v>1980</v>
      </c>
      <c r="S1164">
        <v>3392</v>
      </c>
      <c r="T1164" s="24">
        <v>45055</v>
      </c>
    </row>
    <row r="1165" spans="1:20" x14ac:dyDescent="0.25">
      <c r="A1165" t="s">
        <v>998</v>
      </c>
      <c r="B1165" s="24">
        <v>44988</v>
      </c>
      <c r="C1165" s="24">
        <v>44990</v>
      </c>
      <c r="D1165" s="18">
        <v>60</v>
      </c>
      <c r="E1165" s="26">
        <v>112051.2</v>
      </c>
      <c r="F1165" s="19">
        <f t="shared" si="163"/>
        <v>45051</v>
      </c>
      <c r="G1165" s="24">
        <v>45075</v>
      </c>
      <c r="H1165" s="20">
        <f t="shared" si="164"/>
        <v>24</v>
      </c>
      <c r="I1165" s="21">
        <f t="shared" si="165"/>
        <v>2689228.7999999998</v>
      </c>
      <c r="J1165" s="21">
        <f t="shared" si="166"/>
        <v>84</v>
      </c>
      <c r="K1165" s="22">
        <f t="shared" si="167"/>
        <v>111967.2</v>
      </c>
      <c r="L1165" s="21">
        <f t="shared" si="168"/>
        <v>87</v>
      </c>
      <c r="M1165" s="21">
        <f t="shared" si="169"/>
        <v>85</v>
      </c>
      <c r="N1165" s="21">
        <f t="shared" si="170"/>
        <v>9748454.4000000004</v>
      </c>
      <c r="O1165" s="23">
        <f t="shared" si="171"/>
        <v>9524352</v>
      </c>
      <c r="P1165" t="s">
        <v>1791</v>
      </c>
      <c r="Q1165" t="s">
        <v>1792</v>
      </c>
      <c r="R1165" t="s">
        <v>1980</v>
      </c>
      <c r="S1165">
        <v>3782</v>
      </c>
      <c r="T1165" s="24">
        <v>45075</v>
      </c>
    </row>
    <row r="1166" spans="1:20" x14ac:dyDescent="0.25">
      <c r="A1166" t="s">
        <v>999</v>
      </c>
      <c r="B1166" s="24">
        <v>44988</v>
      </c>
      <c r="C1166" s="24">
        <v>44990</v>
      </c>
      <c r="D1166" s="18">
        <v>60</v>
      </c>
      <c r="E1166" s="26">
        <v>98438.399999999994</v>
      </c>
      <c r="F1166" s="19">
        <f t="shared" si="163"/>
        <v>45051</v>
      </c>
      <c r="G1166" s="24">
        <v>45075</v>
      </c>
      <c r="H1166" s="20">
        <f t="shared" si="164"/>
        <v>24</v>
      </c>
      <c r="I1166" s="21">
        <f t="shared" si="165"/>
        <v>2362521.5999999996</v>
      </c>
      <c r="J1166" s="21">
        <f t="shared" si="166"/>
        <v>84</v>
      </c>
      <c r="K1166" s="22">
        <f t="shared" si="167"/>
        <v>98354.4</v>
      </c>
      <c r="L1166" s="21">
        <f t="shared" si="168"/>
        <v>87</v>
      </c>
      <c r="M1166" s="21">
        <f t="shared" si="169"/>
        <v>85</v>
      </c>
      <c r="N1166" s="21">
        <f t="shared" si="170"/>
        <v>8564140.7999999989</v>
      </c>
      <c r="O1166" s="23">
        <f t="shared" si="171"/>
        <v>8367263.9999999991</v>
      </c>
      <c r="P1166" t="s">
        <v>1791</v>
      </c>
      <c r="Q1166" t="s">
        <v>1792</v>
      </c>
      <c r="R1166" t="s">
        <v>1980</v>
      </c>
      <c r="S1166">
        <v>3782</v>
      </c>
      <c r="T1166" s="24">
        <v>45075</v>
      </c>
    </row>
    <row r="1167" spans="1:20" x14ac:dyDescent="0.25">
      <c r="A1167" t="s">
        <v>1000</v>
      </c>
      <c r="B1167" s="24">
        <v>45017</v>
      </c>
      <c r="C1167" s="24">
        <v>45027</v>
      </c>
      <c r="D1167" s="18">
        <v>60</v>
      </c>
      <c r="E1167" s="26">
        <v>126057.60000000001</v>
      </c>
      <c r="F1167" s="19">
        <f t="shared" si="163"/>
        <v>45088</v>
      </c>
      <c r="G1167" s="24">
        <v>45105</v>
      </c>
      <c r="H1167" s="20">
        <f t="shared" si="164"/>
        <v>17</v>
      </c>
      <c r="I1167" s="21">
        <f t="shared" si="165"/>
        <v>2142979.2000000002</v>
      </c>
      <c r="J1167" s="21">
        <f t="shared" si="166"/>
        <v>77</v>
      </c>
      <c r="K1167" s="22">
        <f t="shared" si="167"/>
        <v>125980.6</v>
      </c>
      <c r="L1167" s="21">
        <f t="shared" si="168"/>
        <v>88</v>
      </c>
      <c r="M1167" s="21">
        <f t="shared" si="169"/>
        <v>78</v>
      </c>
      <c r="N1167" s="21">
        <f t="shared" si="170"/>
        <v>11093068.800000001</v>
      </c>
      <c r="O1167" s="23">
        <f t="shared" si="171"/>
        <v>9832492.8000000007</v>
      </c>
      <c r="P1167" t="s">
        <v>1791</v>
      </c>
      <c r="Q1167" t="s">
        <v>1792</v>
      </c>
      <c r="R1167" t="s">
        <v>1980</v>
      </c>
      <c r="S1167">
        <v>4303</v>
      </c>
      <c r="T1167" s="24">
        <v>45105</v>
      </c>
    </row>
    <row r="1168" spans="1:20" x14ac:dyDescent="0.25">
      <c r="A1168" t="s">
        <v>1001</v>
      </c>
      <c r="B1168" s="24">
        <v>45017</v>
      </c>
      <c r="C1168" s="24">
        <v>45027</v>
      </c>
      <c r="D1168" s="18">
        <v>60</v>
      </c>
      <c r="E1168" s="26">
        <v>110743.2</v>
      </c>
      <c r="F1168" s="19">
        <f t="shared" si="163"/>
        <v>45088</v>
      </c>
      <c r="G1168" s="24">
        <v>45105</v>
      </c>
      <c r="H1168" s="20">
        <f t="shared" si="164"/>
        <v>17</v>
      </c>
      <c r="I1168" s="21">
        <f t="shared" si="165"/>
        <v>1882634.4</v>
      </c>
      <c r="J1168" s="21">
        <f t="shared" si="166"/>
        <v>77</v>
      </c>
      <c r="K1168" s="22">
        <f t="shared" si="167"/>
        <v>110666.2</v>
      </c>
      <c r="L1168" s="21">
        <f t="shared" si="168"/>
        <v>88</v>
      </c>
      <c r="M1168" s="21">
        <f t="shared" si="169"/>
        <v>78</v>
      </c>
      <c r="N1168" s="21">
        <f t="shared" si="170"/>
        <v>9745401.5999999996</v>
      </c>
      <c r="O1168" s="23">
        <f t="shared" si="171"/>
        <v>8637969.5999999996</v>
      </c>
      <c r="P1168" t="s">
        <v>1791</v>
      </c>
      <c r="Q1168" t="s">
        <v>1792</v>
      </c>
      <c r="R1168" t="s">
        <v>1980</v>
      </c>
      <c r="S1168">
        <v>4303</v>
      </c>
      <c r="T1168" s="24">
        <v>45105</v>
      </c>
    </row>
    <row r="1169" spans="1:20" x14ac:dyDescent="0.25">
      <c r="A1169" t="s">
        <v>1002</v>
      </c>
      <c r="B1169" s="24">
        <v>44995</v>
      </c>
      <c r="C1169" s="24">
        <v>44998</v>
      </c>
      <c r="D1169" s="18">
        <v>60</v>
      </c>
      <c r="E1169" s="26">
        <v>1190.0999999999999</v>
      </c>
      <c r="F1169" s="19">
        <f t="shared" si="163"/>
        <v>45059</v>
      </c>
      <c r="G1169" s="24">
        <v>45027</v>
      </c>
      <c r="H1169" s="20">
        <f t="shared" si="164"/>
        <v>-32</v>
      </c>
      <c r="I1169" s="21">
        <f t="shared" si="165"/>
        <v>-38083.199999999997</v>
      </c>
      <c r="J1169" s="21">
        <f t="shared" si="166"/>
        <v>28</v>
      </c>
      <c r="K1169" s="22">
        <f t="shared" si="167"/>
        <v>1162.0999999999999</v>
      </c>
      <c r="L1169" s="21">
        <f t="shared" si="168"/>
        <v>32</v>
      </c>
      <c r="M1169" s="21">
        <f t="shared" si="169"/>
        <v>29</v>
      </c>
      <c r="N1169" s="21">
        <f t="shared" si="170"/>
        <v>38083.199999999997</v>
      </c>
      <c r="O1169" s="23">
        <f t="shared" si="171"/>
        <v>34512.899999999994</v>
      </c>
      <c r="P1169" t="s">
        <v>1791</v>
      </c>
      <c r="Q1169" t="s">
        <v>1792</v>
      </c>
      <c r="R1169" t="s">
        <v>1981</v>
      </c>
      <c r="S1169">
        <v>2592</v>
      </c>
      <c r="T1169" s="24">
        <v>45027</v>
      </c>
    </row>
    <row r="1170" spans="1:20" x14ac:dyDescent="0.25">
      <c r="A1170" t="s">
        <v>1003</v>
      </c>
      <c r="B1170" s="24">
        <v>44995</v>
      </c>
      <c r="C1170" s="24">
        <v>44998</v>
      </c>
      <c r="D1170" s="18">
        <v>60</v>
      </c>
      <c r="E1170" s="26">
        <v>5264.52</v>
      </c>
      <c r="F1170" s="19">
        <f t="shared" si="163"/>
        <v>45059</v>
      </c>
      <c r="G1170" s="24">
        <v>45044</v>
      </c>
      <c r="H1170" s="20">
        <f t="shared" si="164"/>
        <v>-15</v>
      </c>
      <c r="I1170" s="21">
        <f t="shared" si="165"/>
        <v>-78967.8</v>
      </c>
      <c r="J1170" s="21">
        <f t="shared" si="166"/>
        <v>45</v>
      </c>
      <c r="K1170" s="22">
        <f t="shared" si="167"/>
        <v>5219.5200000000004</v>
      </c>
      <c r="L1170" s="21">
        <f t="shared" si="168"/>
        <v>49</v>
      </c>
      <c r="M1170" s="21">
        <f t="shared" si="169"/>
        <v>46</v>
      </c>
      <c r="N1170" s="21">
        <f t="shared" si="170"/>
        <v>257961.48</v>
      </c>
      <c r="O1170" s="23">
        <f t="shared" si="171"/>
        <v>242167.92</v>
      </c>
      <c r="P1170" t="s">
        <v>1791</v>
      </c>
      <c r="Q1170" t="s">
        <v>1792</v>
      </c>
      <c r="R1170" t="s">
        <v>1981</v>
      </c>
      <c r="S1170">
        <v>2804</v>
      </c>
      <c r="T1170" s="24">
        <v>45044</v>
      </c>
    </row>
    <row r="1171" spans="1:20" x14ac:dyDescent="0.25">
      <c r="A1171" t="s">
        <v>1004</v>
      </c>
      <c r="B1171" s="24">
        <v>45006</v>
      </c>
      <c r="C1171" s="24">
        <v>45012</v>
      </c>
      <c r="D1171" s="18">
        <v>60</v>
      </c>
      <c r="E1171" s="26">
        <v>5382.44</v>
      </c>
      <c r="F1171" s="19">
        <f t="shared" si="163"/>
        <v>45073</v>
      </c>
      <c r="G1171" s="24">
        <v>45071</v>
      </c>
      <c r="H1171" s="20">
        <f t="shared" si="164"/>
        <v>-2</v>
      </c>
      <c r="I1171" s="21">
        <f t="shared" si="165"/>
        <v>-10764.88</v>
      </c>
      <c r="J1171" s="21">
        <f t="shared" si="166"/>
        <v>58</v>
      </c>
      <c r="K1171" s="22">
        <f t="shared" si="167"/>
        <v>5324.44</v>
      </c>
      <c r="L1171" s="21">
        <f t="shared" si="168"/>
        <v>65</v>
      </c>
      <c r="M1171" s="21">
        <f t="shared" si="169"/>
        <v>59</v>
      </c>
      <c r="N1171" s="21">
        <f t="shared" si="170"/>
        <v>349858.6</v>
      </c>
      <c r="O1171" s="23">
        <f t="shared" si="171"/>
        <v>317563.95999999996</v>
      </c>
      <c r="P1171" t="s">
        <v>1791</v>
      </c>
      <c r="Q1171" t="s">
        <v>1792</v>
      </c>
      <c r="R1171" t="s">
        <v>1981</v>
      </c>
      <c r="S1171">
        <v>3694</v>
      </c>
      <c r="T1171" s="24">
        <v>45071</v>
      </c>
    </row>
    <row r="1172" spans="1:20" x14ac:dyDescent="0.25">
      <c r="A1172" t="s">
        <v>1005</v>
      </c>
      <c r="B1172" s="24">
        <v>44952</v>
      </c>
      <c r="C1172" s="24">
        <v>44952</v>
      </c>
      <c r="D1172" s="18">
        <v>60</v>
      </c>
      <c r="E1172" s="26">
        <v>228896</v>
      </c>
      <c r="F1172" s="19">
        <f t="shared" si="163"/>
        <v>45011</v>
      </c>
      <c r="G1172" s="24">
        <v>45057</v>
      </c>
      <c r="H1172" s="20">
        <f t="shared" si="164"/>
        <v>46</v>
      </c>
      <c r="I1172" s="21">
        <f t="shared" si="165"/>
        <v>10529216</v>
      </c>
      <c r="J1172" s="21">
        <f t="shared" si="166"/>
        <v>105</v>
      </c>
      <c r="K1172" s="22">
        <f t="shared" si="167"/>
        <v>228791</v>
      </c>
      <c r="L1172" s="21">
        <f t="shared" si="168"/>
        <v>105</v>
      </c>
      <c r="M1172" s="21">
        <f t="shared" si="169"/>
        <v>105</v>
      </c>
      <c r="N1172" s="21">
        <f t="shared" si="170"/>
        <v>24034080</v>
      </c>
      <c r="O1172" s="23">
        <f t="shared" si="171"/>
        <v>24034080</v>
      </c>
      <c r="P1172" t="s">
        <v>1791</v>
      </c>
      <c r="Q1172" t="s">
        <v>1792</v>
      </c>
      <c r="R1172" t="s">
        <v>1982</v>
      </c>
      <c r="S1172">
        <v>3436</v>
      </c>
      <c r="T1172" s="24">
        <v>45057</v>
      </c>
    </row>
    <row r="1173" spans="1:20" x14ac:dyDescent="0.25">
      <c r="A1173" t="s">
        <v>1006</v>
      </c>
      <c r="B1173" s="24">
        <v>45000</v>
      </c>
      <c r="C1173" s="24">
        <v>45001</v>
      </c>
      <c r="D1173" s="18">
        <v>60</v>
      </c>
      <c r="E1173" s="26">
        <v>244640</v>
      </c>
      <c r="F1173" s="19">
        <f t="shared" si="163"/>
        <v>45062</v>
      </c>
      <c r="G1173" s="24">
        <v>45029</v>
      </c>
      <c r="H1173" s="20">
        <f t="shared" si="164"/>
        <v>-33</v>
      </c>
      <c r="I1173" s="21">
        <f t="shared" si="165"/>
        <v>-8073120</v>
      </c>
      <c r="J1173" s="21">
        <f t="shared" si="166"/>
        <v>27</v>
      </c>
      <c r="K1173" s="22">
        <f t="shared" si="167"/>
        <v>244613</v>
      </c>
      <c r="L1173" s="21">
        <f t="shared" si="168"/>
        <v>29</v>
      </c>
      <c r="M1173" s="21">
        <f t="shared" si="169"/>
        <v>28</v>
      </c>
      <c r="N1173" s="21">
        <f t="shared" si="170"/>
        <v>7094560</v>
      </c>
      <c r="O1173" s="23">
        <f t="shared" si="171"/>
        <v>6849920</v>
      </c>
      <c r="P1173" t="s">
        <v>1791</v>
      </c>
      <c r="Q1173" t="s">
        <v>1792</v>
      </c>
      <c r="R1173" t="s">
        <v>1982</v>
      </c>
      <c r="S1173">
        <v>2666</v>
      </c>
      <c r="T1173" s="24">
        <v>45029</v>
      </c>
    </row>
    <row r="1174" spans="1:20" x14ac:dyDescent="0.25">
      <c r="A1174" t="s">
        <v>1007</v>
      </c>
      <c r="B1174" s="24">
        <v>45007</v>
      </c>
      <c r="C1174" s="24">
        <v>45008</v>
      </c>
      <c r="D1174" s="18">
        <v>60</v>
      </c>
      <c r="E1174" s="26">
        <v>268047</v>
      </c>
      <c r="F1174" s="19">
        <f t="shared" si="163"/>
        <v>45069</v>
      </c>
      <c r="G1174" s="24">
        <v>45078</v>
      </c>
      <c r="H1174" s="20">
        <f t="shared" si="164"/>
        <v>9</v>
      </c>
      <c r="I1174" s="21">
        <f t="shared" si="165"/>
        <v>2412423</v>
      </c>
      <c r="J1174" s="21">
        <f t="shared" si="166"/>
        <v>68</v>
      </c>
      <c r="K1174" s="22">
        <f t="shared" si="167"/>
        <v>267979</v>
      </c>
      <c r="L1174" s="21">
        <f t="shared" si="168"/>
        <v>71</v>
      </c>
      <c r="M1174" s="21">
        <f t="shared" si="169"/>
        <v>70</v>
      </c>
      <c r="N1174" s="21">
        <f t="shared" si="170"/>
        <v>19031337</v>
      </c>
      <c r="O1174" s="23">
        <f t="shared" si="171"/>
        <v>18763290</v>
      </c>
      <c r="P1174" t="s">
        <v>1791</v>
      </c>
      <c r="Q1174" t="s">
        <v>1792</v>
      </c>
      <c r="R1174" t="s">
        <v>1982</v>
      </c>
      <c r="S1174">
        <v>4013</v>
      </c>
      <c r="T1174" s="24">
        <v>45078</v>
      </c>
    </row>
    <row r="1175" spans="1:20" x14ac:dyDescent="0.25">
      <c r="A1175" t="s">
        <v>1008</v>
      </c>
      <c r="B1175" s="24">
        <v>45042</v>
      </c>
      <c r="C1175" s="24">
        <v>45044</v>
      </c>
      <c r="D1175" s="18">
        <v>60</v>
      </c>
      <c r="E1175" s="26">
        <v>281992</v>
      </c>
      <c r="F1175" s="19">
        <f t="shared" si="163"/>
        <v>45105</v>
      </c>
      <c r="G1175" s="24">
        <v>45103</v>
      </c>
      <c r="H1175" s="20">
        <f t="shared" si="164"/>
        <v>-2</v>
      </c>
      <c r="I1175" s="21">
        <f t="shared" si="165"/>
        <v>-563984</v>
      </c>
      <c r="J1175" s="21">
        <f t="shared" si="166"/>
        <v>58</v>
      </c>
      <c r="K1175" s="22">
        <f t="shared" si="167"/>
        <v>281934</v>
      </c>
      <c r="L1175" s="21">
        <f t="shared" si="168"/>
        <v>61</v>
      </c>
      <c r="M1175" s="21">
        <f t="shared" si="169"/>
        <v>59</v>
      </c>
      <c r="N1175" s="21">
        <f t="shared" si="170"/>
        <v>17201512</v>
      </c>
      <c r="O1175" s="23">
        <f t="shared" si="171"/>
        <v>16637528</v>
      </c>
      <c r="P1175" t="s">
        <v>1791</v>
      </c>
      <c r="Q1175" t="s">
        <v>1792</v>
      </c>
      <c r="R1175" t="s">
        <v>1982</v>
      </c>
      <c r="S1175">
        <v>4260</v>
      </c>
      <c r="T1175" s="24">
        <v>45103</v>
      </c>
    </row>
    <row r="1176" spans="1:20" x14ac:dyDescent="0.25">
      <c r="A1176" t="s">
        <v>1009</v>
      </c>
      <c r="B1176" s="24">
        <v>44952</v>
      </c>
      <c r="C1176" s="24">
        <v>44952</v>
      </c>
      <c r="D1176" s="18">
        <v>60</v>
      </c>
      <c r="E1176" s="26">
        <v>483588</v>
      </c>
      <c r="F1176" s="19">
        <f t="shared" si="163"/>
        <v>45011</v>
      </c>
      <c r="G1176" s="24">
        <v>45071</v>
      </c>
      <c r="H1176" s="20">
        <f t="shared" si="164"/>
        <v>60</v>
      </c>
      <c r="I1176" s="21">
        <f t="shared" si="165"/>
        <v>29015280</v>
      </c>
      <c r="J1176" s="21">
        <f t="shared" si="166"/>
        <v>119</v>
      </c>
      <c r="K1176" s="22">
        <f t="shared" si="167"/>
        <v>483469</v>
      </c>
      <c r="L1176" s="21">
        <f t="shared" si="168"/>
        <v>119</v>
      </c>
      <c r="M1176" s="21">
        <f t="shared" si="169"/>
        <v>119</v>
      </c>
      <c r="N1176" s="21">
        <f t="shared" si="170"/>
        <v>57546972</v>
      </c>
      <c r="O1176" s="23">
        <f t="shared" si="171"/>
        <v>57546972</v>
      </c>
      <c r="P1176" t="s">
        <v>1791</v>
      </c>
      <c r="Q1176" t="s">
        <v>1792</v>
      </c>
      <c r="R1176" t="s">
        <v>1982</v>
      </c>
      <c r="S1176">
        <v>3697</v>
      </c>
      <c r="T1176" s="24">
        <v>45071</v>
      </c>
    </row>
    <row r="1177" spans="1:20" x14ac:dyDescent="0.25">
      <c r="A1177" t="s">
        <v>1010</v>
      </c>
      <c r="B1177" s="24">
        <v>45000</v>
      </c>
      <c r="C1177" s="24">
        <v>45001</v>
      </c>
      <c r="D1177" s="18">
        <v>60</v>
      </c>
      <c r="E1177" s="26">
        <v>478507</v>
      </c>
      <c r="F1177" s="19">
        <f t="shared" si="163"/>
        <v>45062</v>
      </c>
      <c r="G1177" s="24">
        <v>45029</v>
      </c>
      <c r="H1177" s="20">
        <f t="shared" si="164"/>
        <v>-33</v>
      </c>
      <c r="I1177" s="21">
        <f t="shared" si="165"/>
        <v>-15790731</v>
      </c>
      <c r="J1177" s="21">
        <f t="shared" si="166"/>
        <v>27</v>
      </c>
      <c r="K1177" s="22">
        <f t="shared" si="167"/>
        <v>478480</v>
      </c>
      <c r="L1177" s="21">
        <f t="shared" si="168"/>
        <v>29</v>
      </c>
      <c r="M1177" s="21">
        <f t="shared" si="169"/>
        <v>28</v>
      </c>
      <c r="N1177" s="21">
        <f t="shared" si="170"/>
        <v>13876703</v>
      </c>
      <c r="O1177" s="23">
        <f t="shared" si="171"/>
        <v>13398196</v>
      </c>
      <c r="P1177" t="s">
        <v>1791</v>
      </c>
      <c r="Q1177" t="s">
        <v>1792</v>
      </c>
      <c r="R1177" t="s">
        <v>1982</v>
      </c>
      <c r="S1177">
        <v>2666</v>
      </c>
      <c r="T1177" s="24">
        <v>45029</v>
      </c>
    </row>
    <row r="1178" spans="1:20" x14ac:dyDescent="0.25">
      <c r="A1178" t="s">
        <v>1011</v>
      </c>
      <c r="B1178" s="24">
        <v>45007</v>
      </c>
      <c r="C1178" s="24">
        <v>45008</v>
      </c>
      <c r="D1178" s="18">
        <v>60</v>
      </c>
      <c r="E1178" s="26">
        <v>556334</v>
      </c>
      <c r="F1178" s="19">
        <f t="shared" si="163"/>
        <v>45069</v>
      </c>
      <c r="G1178" s="24">
        <v>45078</v>
      </c>
      <c r="H1178" s="20">
        <f t="shared" si="164"/>
        <v>9</v>
      </c>
      <c r="I1178" s="21">
        <f t="shared" si="165"/>
        <v>5007006</v>
      </c>
      <c r="J1178" s="21">
        <f t="shared" si="166"/>
        <v>68</v>
      </c>
      <c r="K1178" s="22">
        <f t="shared" si="167"/>
        <v>556266</v>
      </c>
      <c r="L1178" s="21">
        <f t="shared" si="168"/>
        <v>71</v>
      </c>
      <c r="M1178" s="21">
        <f t="shared" si="169"/>
        <v>70</v>
      </c>
      <c r="N1178" s="21">
        <f t="shared" si="170"/>
        <v>39499714</v>
      </c>
      <c r="O1178" s="23">
        <f t="shared" si="171"/>
        <v>38943380</v>
      </c>
      <c r="P1178" t="s">
        <v>1791</v>
      </c>
      <c r="Q1178" t="s">
        <v>1792</v>
      </c>
      <c r="R1178" t="s">
        <v>1982</v>
      </c>
      <c r="S1178">
        <v>4013</v>
      </c>
      <c r="T1178" s="24">
        <v>45078</v>
      </c>
    </row>
    <row r="1179" spans="1:20" x14ac:dyDescent="0.25">
      <c r="A1179" t="s">
        <v>1012</v>
      </c>
      <c r="B1179" s="24">
        <v>45042</v>
      </c>
      <c r="C1179" s="24">
        <v>45044</v>
      </c>
      <c r="D1179" s="18">
        <v>60</v>
      </c>
      <c r="E1179" s="26">
        <v>743454</v>
      </c>
      <c r="F1179" s="19">
        <f t="shared" si="163"/>
        <v>45105</v>
      </c>
      <c r="G1179" s="24">
        <v>45103</v>
      </c>
      <c r="H1179" s="20">
        <f t="shared" si="164"/>
        <v>-2</v>
      </c>
      <c r="I1179" s="21">
        <f t="shared" si="165"/>
        <v>-1486908</v>
      </c>
      <c r="J1179" s="21">
        <f t="shared" si="166"/>
        <v>58</v>
      </c>
      <c r="K1179" s="22">
        <f t="shared" si="167"/>
        <v>743396</v>
      </c>
      <c r="L1179" s="21">
        <f t="shared" si="168"/>
        <v>61</v>
      </c>
      <c r="M1179" s="21">
        <f t="shared" si="169"/>
        <v>59</v>
      </c>
      <c r="N1179" s="21">
        <f t="shared" si="170"/>
        <v>45350694</v>
      </c>
      <c r="O1179" s="23">
        <f t="shared" si="171"/>
        <v>43863786</v>
      </c>
      <c r="P1179" t="s">
        <v>1791</v>
      </c>
      <c r="Q1179" t="s">
        <v>1792</v>
      </c>
      <c r="R1179" t="s">
        <v>1982</v>
      </c>
      <c r="S1179">
        <v>4260</v>
      </c>
      <c r="T1179" s="24">
        <v>45103</v>
      </c>
    </row>
    <row r="1180" spans="1:20" x14ac:dyDescent="0.25">
      <c r="A1180" t="s">
        <v>1013</v>
      </c>
      <c r="B1180" s="24">
        <v>44938</v>
      </c>
      <c r="C1180" s="24">
        <v>44949</v>
      </c>
      <c r="D1180" s="18">
        <v>60</v>
      </c>
      <c r="E1180" s="26">
        <v>87555.68</v>
      </c>
      <c r="F1180" s="19">
        <f t="shared" si="163"/>
        <v>45008</v>
      </c>
      <c r="G1180" s="24">
        <v>45028</v>
      </c>
      <c r="H1180" s="20">
        <f t="shared" si="164"/>
        <v>20</v>
      </c>
      <c r="I1180" s="21">
        <f t="shared" si="165"/>
        <v>1751113.5999999999</v>
      </c>
      <c r="J1180" s="21">
        <f t="shared" si="166"/>
        <v>79</v>
      </c>
      <c r="K1180" s="22">
        <f t="shared" si="167"/>
        <v>87476.68</v>
      </c>
      <c r="L1180" s="21">
        <f t="shared" si="168"/>
        <v>90</v>
      </c>
      <c r="M1180" s="21">
        <f t="shared" si="169"/>
        <v>79</v>
      </c>
      <c r="N1180" s="21">
        <f t="shared" si="170"/>
        <v>7880011.1999999993</v>
      </c>
      <c r="O1180" s="23">
        <f t="shared" si="171"/>
        <v>6916898.7199999997</v>
      </c>
      <c r="P1180" t="s">
        <v>1791</v>
      </c>
      <c r="Q1180" t="s">
        <v>1792</v>
      </c>
      <c r="R1180" t="s">
        <v>1983</v>
      </c>
      <c r="S1180">
        <v>2650</v>
      </c>
      <c r="T1180" s="24">
        <v>45028</v>
      </c>
    </row>
    <row r="1181" spans="1:20" x14ac:dyDescent="0.25">
      <c r="A1181" t="s">
        <v>1014</v>
      </c>
      <c r="B1181" s="24">
        <v>44942</v>
      </c>
      <c r="C1181" s="24">
        <v>44949</v>
      </c>
      <c r="D1181" s="18">
        <v>60</v>
      </c>
      <c r="E1181" s="26">
        <v>39217.919999999998</v>
      </c>
      <c r="F1181" s="19">
        <f t="shared" si="163"/>
        <v>45008</v>
      </c>
      <c r="G1181" s="24">
        <v>45028</v>
      </c>
      <c r="H1181" s="20">
        <f t="shared" si="164"/>
        <v>20</v>
      </c>
      <c r="I1181" s="21">
        <f t="shared" si="165"/>
        <v>784358.39999999991</v>
      </c>
      <c r="J1181" s="21">
        <f t="shared" si="166"/>
        <v>79</v>
      </c>
      <c r="K1181" s="22">
        <f t="shared" si="167"/>
        <v>39138.92</v>
      </c>
      <c r="L1181" s="21">
        <f t="shared" si="168"/>
        <v>86</v>
      </c>
      <c r="M1181" s="21">
        <f t="shared" si="169"/>
        <v>79</v>
      </c>
      <c r="N1181" s="21">
        <f t="shared" si="170"/>
        <v>3372741.1199999996</v>
      </c>
      <c r="O1181" s="23">
        <f t="shared" si="171"/>
        <v>3098215.6799999997</v>
      </c>
      <c r="P1181" t="s">
        <v>1791</v>
      </c>
      <c r="Q1181" t="s">
        <v>1792</v>
      </c>
      <c r="R1181" t="s">
        <v>1983</v>
      </c>
      <c r="S1181">
        <v>2649</v>
      </c>
      <c r="T1181" s="24">
        <v>45028</v>
      </c>
    </row>
    <row r="1182" spans="1:20" x14ac:dyDescent="0.25">
      <c r="A1182" t="s">
        <v>1015</v>
      </c>
      <c r="B1182" s="24">
        <v>44956</v>
      </c>
      <c r="C1182" s="24">
        <v>44960</v>
      </c>
      <c r="D1182" s="18">
        <v>60</v>
      </c>
      <c r="E1182" s="26">
        <v>84166.27</v>
      </c>
      <c r="F1182" s="19">
        <f t="shared" si="163"/>
        <v>45019</v>
      </c>
      <c r="G1182" s="24">
        <v>45028</v>
      </c>
      <c r="H1182" s="20">
        <f t="shared" si="164"/>
        <v>9</v>
      </c>
      <c r="I1182" s="21">
        <f t="shared" si="165"/>
        <v>757496.43</v>
      </c>
      <c r="J1182" s="21">
        <f t="shared" si="166"/>
        <v>69</v>
      </c>
      <c r="K1182" s="22">
        <f t="shared" si="167"/>
        <v>84097.27</v>
      </c>
      <c r="L1182" s="21">
        <f t="shared" si="168"/>
        <v>72</v>
      </c>
      <c r="M1182" s="21">
        <f t="shared" si="169"/>
        <v>68</v>
      </c>
      <c r="N1182" s="21">
        <f t="shared" si="170"/>
        <v>6059971.4400000004</v>
      </c>
      <c r="O1182" s="23">
        <f t="shared" si="171"/>
        <v>5723306.3600000003</v>
      </c>
      <c r="P1182" t="s">
        <v>1791</v>
      </c>
      <c r="Q1182" t="s">
        <v>1792</v>
      </c>
      <c r="R1182" t="s">
        <v>1983</v>
      </c>
      <c r="S1182">
        <v>2649</v>
      </c>
      <c r="T1182" s="24">
        <v>45028</v>
      </c>
    </row>
    <row r="1183" spans="1:20" x14ac:dyDescent="0.25">
      <c r="A1183" t="s">
        <v>1016</v>
      </c>
      <c r="B1183" s="24">
        <v>44956</v>
      </c>
      <c r="C1183" s="24">
        <v>44960</v>
      </c>
      <c r="D1183" s="18">
        <v>60</v>
      </c>
      <c r="E1183" s="26">
        <v>86687.65</v>
      </c>
      <c r="F1183" s="19">
        <f t="shared" si="163"/>
        <v>45019</v>
      </c>
      <c r="G1183" s="24">
        <v>45028</v>
      </c>
      <c r="H1183" s="20">
        <f t="shared" si="164"/>
        <v>9</v>
      </c>
      <c r="I1183" s="21">
        <f t="shared" si="165"/>
        <v>780188.85</v>
      </c>
      <c r="J1183" s="21">
        <f t="shared" si="166"/>
        <v>69</v>
      </c>
      <c r="K1183" s="22">
        <f t="shared" si="167"/>
        <v>86618.65</v>
      </c>
      <c r="L1183" s="21">
        <f t="shared" si="168"/>
        <v>72</v>
      </c>
      <c r="M1183" s="21">
        <f t="shared" si="169"/>
        <v>68</v>
      </c>
      <c r="N1183" s="21">
        <f t="shared" si="170"/>
        <v>6241510.7999999998</v>
      </c>
      <c r="O1183" s="23">
        <f t="shared" si="171"/>
        <v>5894760.1999999993</v>
      </c>
      <c r="P1183" t="s">
        <v>1791</v>
      </c>
      <c r="Q1183" t="s">
        <v>1792</v>
      </c>
      <c r="R1183" t="s">
        <v>1983</v>
      </c>
      <c r="S1183">
        <v>2649</v>
      </c>
      <c r="T1183" s="24">
        <v>45028</v>
      </c>
    </row>
    <row r="1184" spans="1:20" x14ac:dyDescent="0.25">
      <c r="A1184" t="s">
        <v>1017</v>
      </c>
      <c r="B1184" s="24">
        <v>44956</v>
      </c>
      <c r="C1184" s="24">
        <v>44960</v>
      </c>
      <c r="D1184" s="18">
        <v>60</v>
      </c>
      <c r="E1184" s="26">
        <v>90307.71</v>
      </c>
      <c r="F1184" s="19">
        <f t="shared" si="163"/>
        <v>45019</v>
      </c>
      <c r="G1184" s="24">
        <v>45028</v>
      </c>
      <c r="H1184" s="20">
        <f t="shared" si="164"/>
        <v>9</v>
      </c>
      <c r="I1184" s="21">
        <f t="shared" si="165"/>
        <v>812769.39</v>
      </c>
      <c r="J1184" s="21">
        <f t="shared" si="166"/>
        <v>69</v>
      </c>
      <c r="K1184" s="22">
        <f t="shared" si="167"/>
        <v>90238.71</v>
      </c>
      <c r="L1184" s="21">
        <f t="shared" si="168"/>
        <v>72</v>
      </c>
      <c r="M1184" s="21">
        <f t="shared" si="169"/>
        <v>68</v>
      </c>
      <c r="N1184" s="21">
        <f t="shared" si="170"/>
        <v>6502155.1200000001</v>
      </c>
      <c r="O1184" s="23">
        <f t="shared" si="171"/>
        <v>6140924.2800000003</v>
      </c>
      <c r="P1184" t="s">
        <v>1791</v>
      </c>
      <c r="Q1184" t="s">
        <v>1792</v>
      </c>
      <c r="R1184" t="s">
        <v>1983</v>
      </c>
      <c r="S1184">
        <v>2650</v>
      </c>
      <c r="T1184" s="24">
        <v>45028</v>
      </c>
    </row>
    <row r="1185" spans="1:20" x14ac:dyDescent="0.25">
      <c r="A1185" t="s">
        <v>1018</v>
      </c>
      <c r="B1185" s="24">
        <v>44963</v>
      </c>
      <c r="C1185" s="24">
        <v>44965</v>
      </c>
      <c r="D1185" s="18">
        <v>60</v>
      </c>
      <c r="E1185" s="26">
        <v>89289.16</v>
      </c>
      <c r="F1185" s="19">
        <f t="shared" si="163"/>
        <v>45024</v>
      </c>
      <c r="G1185" s="24">
        <v>45056</v>
      </c>
      <c r="H1185" s="20">
        <f t="shared" si="164"/>
        <v>32</v>
      </c>
      <c r="I1185" s="21">
        <f t="shared" si="165"/>
        <v>2857253.12</v>
      </c>
      <c r="J1185" s="21">
        <f t="shared" si="166"/>
        <v>92</v>
      </c>
      <c r="K1185" s="22">
        <f t="shared" si="167"/>
        <v>89197.16</v>
      </c>
      <c r="L1185" s="21">
        <f t="shared" si="168"/>
        <v>93</v>
      </c>
      <c r="M1185" s="21">
        <f t="shared" si="169"/>
        <v>91</v>
      </c>
      <c r="N1185" s="21">
        <f t="shared" si="170"/>
        <v>8303891.8799999999</v>
      </c>
      <c r="O1185" s="23">
        <f t="shared" si="171"/>
        <v>8125313.5600000005</v>
      </c>
      <c r="P1185" t="s">
        <v>1791</v>
      </c>
      <c r="Q1185" t="s">
        <v>1792</v>
      </c>
      <c r="R1185" t="s">
        <v>1983</v>
      </c>
      <c r="S1185">
        <v>3403</v>
      </c>
      <c r="T1185" s="24">
        <v>45056</v>
      </c>
    </row>
    <row r="1186" spans="1:20" x14ac:dyDescent="0.25">
      <c r="A1186" t="s">
        <v>1019</v>
      </c>
      <c r="B1186" s="24">
        <v>44963</v>
      </c>
      <c r="C1186" s="24">
        <v>44965</v>
      </c>
      <c r="D1186" s="18">
        <v>60</v>
      </c>
      <c r="E1186" s="26">
        <v>89612.36</v>
      </c>
      <c r="F1186" s="19">
        <f t="shared" si="163"/>
        <v>45024</v>
      </c>
      <c r="G1186" s="24">
        <v>45056</v>
      </c>
      <c r="H1186" s="20">
        <f t="shared" si="164"/>
        <v>32</v>
      </c>
      <c r="I1186" s="21">
        <f t="shared" si="165"/>
        <v>2867595.52</v>
      </c>
      <c r="J1186" s="21">
        <f t="shared" si="166"/>
        <v>92</v>
      </c>
      <c r="K1186" s="22">
        <f t="shared" si="167"/>
        <v>89520.36</v>
      </c>
      <c r="L1186" s="21">
        <f t="shared" si="168"/>
        <v>93</v>
      </c>
      <c r="M1186" s="21">
        <f t="shared" si="169"/>
        <v>91</v>
      </c>
      <c r="N1186" s="21">
        <f t="shared" si="170"/>
        <v>8333949.4800000004</v>
      </c>
      <c r="O1186" s="23">
        <f t="shared" si="171"/>
        <v>8154724.7599999998</v>
      </c>
      <c r="P1186" t="s">
        <v>1791</v>
      </c>
      <c r="Q1186" t="s">
        <v>1792</v>
      </c>
      <c r="R1186" t="s">
        <v>1983</v>
      </c>
      <c r="S1186">
        <v>3403</v>
      </c>
      <c r="T1186" s="24">
        <v>45056</v>
      </c>
    </row>
    <row r="1187" spans="1:20" x14ac:dyDescent="0.25">
      <c r="A1187" t="s">
        <v>1020</v>
      </c>
      <c r="B1187" s="24">
        <v>44971</v>
      </c>
      <c r="C1187" s="24">
        <v>44975</v>
      </c>
      <c r="D1187" s="18">
        <v>60</v>
      </c>
      <c r="E1187" s="26">
        <v>85687.1</v>
      </c>
      <c r="F1187" s="19">
        <f t="shared" si="163"/>
        <v>45034</v>
      </c>
      <c r="G1187" s="24">
        <v>45056</v>
      </c>
      <c r="H1187" s="20">
        <f t="shared" si="164"/>
        <v>22</v>
      </c>
      <c r="I1187" s="21">
        <f t="shared" si="165"/>
        <v>1885116.2000000002</v>
      </c>
      <c r="J1187" s="21">
        <f t="shared" si="166"/>
        <v>82</v>
      </c>
      <c r="K1187" s="22">
        <f t="shared" si="167"/>
        <v>85605.1</v>
      </c>
      <c r="L1187" s="21">
        <f t="shared" si="168"/>
        <v>85</v>
      </c>
      <c r="M1187" s="21">
        <f t="shared" si="169"/>
        <v>81</v>
      </c>
      <c r="N1187" s="21">
        <f t="shared" si="170"/>
        <v>7283403.5000000009</v>
      </c>
      <c r="O1187" s="23">
        <f t="shared" si="171"/>
        <v>6940655.1000000006</v>
      </c>
      <c r="P1187" t="s">
        <v>1791</v>
      </c>
      <c r="Q1187" t="s">
        <v>1792</v>
      </c>
      <c r="R1187" t="s">
        <v>1983</v>
      </c>
      <c r="S1187">
        <v>3404</v>
      </c>
      <c r="T1187" s="24">
        <v>45056</v>
      </c>
    </row>
    <row r="1188" spans="1:20" x14ac:dyDescent="0.25">
      <c r="A1188" t="s">
        <v>1021</v>
      </c>
      <c r="B1188" s="24">
        <v>44971</v>
      </c>
      <c r="C1188" s="24">
        <v>44973</v>
      </c>
      <c r="D1188" s="18">
        <v>60</v>
      </c>
      <c r="E1188" s="26">
        <v>40852</v>
      </c>
      <c r="F1188" s="19">
        <f t="shared" si="163"/>
        <v>45032</v>
      </c>
      <c r="G1188" s="24">
        <v>45056</v>
      </c>
      <c r="H1188" s="20">
        <f t="shared" si="164"/>
        <v>24</v>
      </c>
      <c r="I1188" s="21">
        <f t="shared" si="165"/>
        <v>980448</v>
      </c>
      <c r="J1188" s="21">
        <f t="shared" si="166"/>
        <v>84</v>
      </c>
      <c r="K1188" s="22">
        <f t="shared" si="167"/>
        <v>40768</v>
      </c>
      <c r="L1188" s="21">
        <f t="shared" si="168"/>
        <v>85</v>
      </c>
      <c r="M1188" s="21">
        <f t="shared" si="169"/>
        <v>83</v>
      </c>
      <c r="N1188" s="21">
        <f t="shared" si="170"/>
        <v>3472420</v>
      </c>
      <c r="O1188" s="23">
        <f t="shared" si="171"/>
        <v>3390716</v>
      </c>
      <c r="P1188" t="s">
        <v>1791</v>
      </c>
      <c r="Q1188" t="s">
        <v>1792</v>
      </c>
      <c r="R1188" t="s">
        <v>1983</v>
      </c>
      <c r="S1188">
        <v>3404</v>
      </c>
      <c r="T1188" s="24">
        <v>45056</v>
      </c>
    </row>
    <row r="1189" spans="1:20" x14ac:dyDescent="0.25">
      <c r="A1189" t="s">
        <v>1022</v>
      </c>
      <c r="B1189" s="24">
        <v>44974</v>
      </c>
      <c r="C1189" s="24">
        <v>44975</v>
      </c>
      <c r="D1189" s="18">
        <v>60</v>
      </c>
      <c r="E1189" s="26">
        <v>89008.93</v>
      </c>
      <c r="F1189" s="19">
        <f t="shared" si="163"/>
        <v>45034</v>
      </c>
      <c r="G1189" s="24">
        <v>45056</v>
      </c>
      <c r="H1189" s="20">
        <f t="shared" si="164"/>
        <v>22</v>
      </c>
      <c r="I1189" s="21">
        <f t="shared" si="165"/>
        <v>1958196.46</v>
      </c>
      <c r="J1189" s="21">
        <f t="shared" si="166"/>
        <v>82</v>
      </c>
      <c r="K1189" s="22">
        <f t="shared" si="167"/>
        <v>88926.93</v>
      </c>
      <c r="L1189" s="21">
        <f t="shared" si="168"/>
        <v>82</v>
      </c>
      <c r="M1189" s="21">
        <f t="shared" si="169"/>
        <v>81</v>
      </c>
      <c r="N1189" s="21">
        <f t="shared" si="170"/>
        <v>7298732.2599999998</v>
      </c>
      <c r="O1189" s="23">
        <f t="shared" si="171"/>
        <v>7209723.3299999991</v>
      </c>
      <c r="P1189" t="s">
        <v>1791</v>
      </c>
      <c r="Q1189" t="s">
        <v>1792</v>
      </c>
      <c r="R1189" t="s">
        <v>1983</v>
      </c>
      <c r="S1189">
        <v>3404</v>
      </c>
      <c r="T1189" s="24">
        <v>45056</v>
      </c>
    </row>
    <row r="1190" spans="1:20" x14ac:dyDescent="0.25">
      <c r="A1190" t="s">
        <v>1023</v>
      </c>
      <c r="B1190" s="24">
        <v>44987</v>
      </c>
      <c r="C1190" s="24">
        <v>44989</v>
      </c>
      <c r="D1190" s="18">
        <v>60</v>
      </c>
      <c r="E1190" s="26">
        <v>81777.399999999994</v>
      </c>
      <c r="F1190" s="19">
        <f t="shared" si="163"/>
        <v>45050</v>
      </c>
      <c r="G1190" s="24">
        <v>45082</v>
      </c>
      <c r="H1190" s="20">
        <f t="shared" si="164"/>
        <v>32</v>
      </c>
      <c r="I1190" s="21">
        <f t="shared" si="165"/>
        <v>2616876.7999999998</v>
      </c>
      <c r="J1190" s="21">
        <f t="shared" si="166"/>
        <v>91</v>
      </c>
      <c r="K1190" s="22">
        <f t="shared" si="167"/>
        <v>81686.399999999994</v>
      </c>
      <c r="L1190" s="21">
        <f t="shared" si="168"/>
        <v>95</v>
      </c>
      <c r="M1190" s="21">
        <f t="shared" si="169"/>
        <v>93</v>
      </c>
      <c r="N1190" s="21">
        <f t="shared" si="170"/>
        <v>7768852.9999999991</v>
      </c>
      <c r="O1190" s="23">
        <f t="shared" si="171"/>
        <v>7605298.1999999993</v>
      </c>
      <c r="P1190" t="s">
        <v>1791</v>
      </c>
      <c r="Q1190" t="s">
        <v>1792</v>
      </c>
      <c r="R1190" t="s">
        <v>1983</v>
      </c>
      <c r="S1190">
        <v>4082</v>
      </c>
      <c r="T1190" s="24">
        <v>45082</v>
      </c>
    </row>
    <row r="1191" spans="1:20" x14ac:dyDescent="0.25">
      <c r="A1191" t="s">
        <v>1024</v>
      </c>
      <c r="B1191" s="24">
        <v>44987</v>
      </c>
      <c r="C1191" s="24">
        <v>44989</v>
      </c>
      <c r="D1191" s="18">
        <v>60</v>
      </c>
      <c r="E1191" s="26">
        <v>81189.77</v>
      </c>
      <c r="F1191" s="19">
        <f t="shared" si="163"/>
        <v>45050</v>
      </c>
      <c r="G1191" s="24">
        <v>45082</v>
      </c>
      <c r="H1191" s="20">
        <f t="shared" si="164"/>
        <v>32</v>
      </c>
      <c r="I1191" s="21">
        <f t="shared" si="165"/>
        <v>2598072.64</v>
      </c>
      <c r="J1191" s="21">
        <f t="shared" si="166"/>
        <v>91</v>
      </c>
      <c r="K1191" s="22">
        <f t="shared" si="167"/>
        <v>81098.77</v>
      </c>
      <c r="L1191" s="21">
        <f t="shared" si="168"/>
        <v>95</v>
      </c>
      <c r="M1191" s="21">
        <f t="shared" si="169"/>
        <v>93</v>
      </c>
      <c r="N1191" s="21">
        <f t="shared" si="170"/>
        <v>7713028.1500000004</v>
      </c>
      <c r="O1191" s="23">
        <f t="shared" si="171"/>
        <v>7550648.6100000003</v>
      </c>
      <c r="P1191" t="s">
        <v>1791</v>
      </c>
      <c r="Q1191" t="s">
        <v>1792</v>
      </c>
      <c r="R1191" t="s">
        <v>1983</v>
      </c>
      <c r="S1191">
        <v>4082</v>
      </c>
      <c r="T1191" s="24">
        <v>45082</v>
      </c>
    </row>
    <row r="1192" spans="1:20" x14ac:dyDescent="0.25">
      <c r="A1192" t="s">
        <v>1025</v>
      </c>
      <c r="B1192" s="24">
        <v>44993</v>
      </c>
      <c r="C1192" s="24">
        <v>45003</v>
      </c>
      <c r="D1192" s="18">
        <v>60</v>
      </c>
      <c r="E1192" s="26">
        <v>39217.919999999998</v>
      </c>
      <c r="F1192" s="19">
        <f t="shared" si="163"/>
        <v>45064</v>
      </c>
      <c r="G1192" s="24">
        <v>45083</v>
      </c>
      <c r="H1192" s="20">
        <f t="shared" si="164"/>
        <v>19</v>
      </c>
      <c r="I1192" s="21">
        <f t="shared" si="165"/>
        <v>745140.48</v>
      </c>
      <c r="J1192" s="21">
        <f t="shared" si="166"/>
        <v>78</v>
      </c>
      <c r="K1192" s="22">
        <f t="shared" si="167"/>
        <v>39139.919999999998</v>
      </c>
      <c r="L1192" s="21">
        <f t="shared" si="168"/>
        <v>90</v>
      </c>
      <c r="M1192" s="21">
        <f t="shared" si="169"/>
        <v>80</v>
      </c>
      <c r="N1192" s="21">
        <f t="shared" si="170"/>
        <v>3529612.8</v>
      </c>
      <c r="O1192" s="23">
        <f t="shared" si="171"/>
        <v>3137433.5999999996</v>
      </c>
      <c r="P1192" t="s">
        <v>1791</v>
      </c>
      <c r="Q1192" t="s">
        <v>1792</v>
      </c>
      <c r="R1192" t="s">
        <v>1983</v>
      </c>
      <c r="S1192">
        <v>4083</v>
      </c>
      <c r="T1192" s="24">
        <v>45083</v>
      </c>
    </row>
    <row r="1193" spans="1:20" x14ac:dyDescent="0.25">
      <c r="A1193" t="s">
        <v>1026</v>
      </c>
      <c r="B1193" s="24">
        <v>44994</v>
      </c>
      <c r="C1193" s="24">
        <v>45006</v>
      </c>
      <c r="D1193" s="18">
        <v>60</v>
      </c>
      <c r="E1193" s="26">
        <v>293803.65999999997</v>
      </c>
      <c r="F1193" s="19">
        <f t="shared" si="163"/>
        <v>45067</v>
      </c>
      <c r="G1193" s="24">
        <v>45027</v>
      </c>
      <c r="H1193" s="20">
        <f t="shared" si="164"/>
        <v>-40</v>
      </c>
      <c r="I1193" s="21">
        <f t="shared" si="165"/>
        <v>-11752146.399999999</v>
      </c>
      <c r="J1193" s="21">
        <f t="shared" si="166"/>
        <v>20</v>
      </c>
      <c r="K1193" s="22">
        <f t="shared" si="167"/>
        <v>293783.65999999997</v>
      </c>
      <c r="L1193" s="21">
        <f t="shared" si="168"/>
        <v>33</v>
      </c>
      <c r="M1193" s="21">
        <f t="shared" si="169"/>
        <v>21</v>
      </c>
      <c r="N1193" s="21">
        <f t="shared" si="170"/>
        <v>9695520.7799999993</v>
      </c>
      <c r="O1193" s="23">
        <f t="shared" si="171"/>
        <v>6169876.8599999994</v>
      </c>
      <c r="P1193" t="s">
        <v>1791</v>
      </c>
      <c r="Q1193" t="s">
        <v>1792</v>
      </c>
      <c r="R1193" t="s">
        <v>1983</v>
      </c>
      <c r="S1193">
        <v>2581</v>
      </c>
      <c r="T1193" s="24">
        <v>45027</v>
      </c>
    </row>
    <row r="1194" spans="1:20" x14ac:dyDescent="0.25">
      <c r="A1194" t="s">
        <v>1027</v>
      </c>
      <c r="B1194" s="24">
        <v>44994</v>
      </c>
      <c r="C1194" s="24">
        <v>45006</v>
      </c>
      <c r="D1194" s="18">
        <v>60</v>
      </c>
      <c r="E1194" s="26">
        <v>84395.74</v>
      </c>
      <c r="F1194" s="19">
        <f t="shared" si="163"/>
        <v>45067</v>
      </c>
      <c r="G1194" s="24">
        <v>45027</v>
      </c>
      <c r="H1194" s="20">
        <f t="shared" si="164"/>
        <v>-40</v>
      </c>
      <c r="I1194" s="21">
        <f t="shared" si="165"/>
        <v>-3375829.6</v>
      </c>
      <c r="J1194" s="21">
        <f t="shared" si="166"/>
        <v>20</v>
      </c>
      <c r="K1194" s="22">
        <f t="shared" si="167"/>
        <v>84375.74</v>
      </c>
      <c r="L1194" s="21">
        <f t="shared" si="168"/>
        <v>33</v>
      </c>
      <c r="M1194" s="21">
        <f t="shared" si="169"/>
        <v>21</v>
      </c>
      <c r="N1194" s="21">
        <f t="shared" si="170"/>
        <v>2785059.4200000004</v>
      </c>
      <c r="O1194" s="23">
        <f t="shared" si="171"/>
        <v>1772310.54</v>
      </c>
      <c r="P1194" t="s">
        <v>1791</v>
      </c>
      <c r="Q1194" t="s">
        <v>1792</v>
      </c>
      <c r="R1194" t="s">
        <v>1983</v>
      </c>
      <c r="S1194">
        <v>2581</v>
      </c>
      <c r="T1194" s="24">
        <v>45027</v>
      </c>
    </row>
    <row r="1195" spans="1:20" x14ac:dyDescent="0.25">
      <c r="A1195" t="s">
        <v>1028</v>
      </c>
      <c r="B1195" s="24">
        <v>45013</v>
      </c>
      <c r="C1195" s="24">
        <v>45027</v>
      </c>
      <c r="D1195" s="18">
        <v>60</v>
      </c>
      <c r="E1195" s="26">
        <v>302290.92</v>
      </c>
      <c r="F1195" s="19">
        <f t="shared" si="163"/>
        <v>45088</v>
      </c>
      <c r="G1195" s="24">
        <v>45043</v>
      </c>
      <c r="H1195" s="20">
        <f t="shared" si="164"/>
        <v>-45</v>
      </c>
      <c r="I1195" s="21">
        <f t="shared" si="165"/>
        <v>-13603091.399999999</v>
      </c>
      <c r="J1195" s="21">
        <f t="shared" si="166"/>
        <v>16</v>
      </c>
      <c r="K1195" s="22">
        <f t="shared" si="167"/>
        <v>302274.92</v>
      </c>
      <c r="L1195" s="21">
        <f t="shared" si="168"/>
        <v>30</v>
      </c>
      <c r="M1195" s="21">
        <f t="shared" si="169"/>
        <v>16</v>
      </c>
      <c r="N1195" s="21">
        <f t="shared" si="170"/>
        <v>9068727.5999999996</v>
      </c>
      <c r="O1195" s="23">
        <f t="shared" si="171"/>
        <v>4836654.72</v>
      </c>
      <c r="P1195" t="s">
        <v>1791</v>
      </c>
      <c r="Q1195" t="s">
        <v>1792</v>
      </c>
      <c r="R1195" t="s">
        <v>1983</v>
      </c>
      <c r="S1195">
        <v>2792</v>
      </c>
      <c r="T1195" s="24">
        <v>45043</v>
      </c>
    </row>
    <row r="1196" spans="1:20" x14ac:dyDescent="0.25">
      <c r="A1196" t="s">
        <v>1029</v>
      </c>
      <c r="B1196" s="24">
        <v>45013</v>
      </c>
      <c r="C1196" s="24">
        <v>45027</v>
      </c>
      <c r="D1196" s="18">
        <v>60</v>
      </c>
      <c r="E1196" s="26">
        <v>87500.6</v>
      </c>
      <c r="F1196" s="19">
        <f t="shared" si="163"/>
        <v>45088</v>
      </c>
      <c r="G1196" s="24">
        <v>45043</v>
      </c>
      <c r="H1196" s="20">
        <f t="shared" si="164"/>
        <v>-45</v>
      </c>
      <c r="I1196" s="21">
        <f t="shared" si="165"/>
        <v>-3937527.0000000005</v>
      </c>
      <c r="J1196" s="21">
        <f t="shared" si="166"/>
        <v>16</v>
      </c>
      <c r="K1196" s="22">
        <f t="shared" si="167"/>
        <v>87484.6</v>
      </c>
      <c r="L1196" s="21">
        <f t="shared" si="168"/>
        <v>30</v>
      </c>
      <c r="M1196" s="21">
        <f t="shared" si="169"/>
        <v>16</v>
      </c>
      <c r="N1196" s="21">
        <f t="shared" si="170"/>
        <v>2625018</v>
      </c>
      <c r="O1196" s="23">
        <f t="shared" si="171"/>
        <v>1400009.6</v>
      </c>
      <c r="P1196" t="s">
        <v>1791</v>
      </c>
      <c r="Q1196" t="s">
        <v>1792</v>
      </c>
      <c r="R1196" t="s">
        <v>1983</v>
      </c>
      <c r="S1196">
        <v>2792</v>
      </c>
      <c r="T1196" s="24">
        <v>45043</v>
      </c>
    </row>
    <row r="1197" spans="1:20" x14ac:dyDescent="0.25">
      <c r="A1197" t="s">
        <v>1030</v>
      </c>
      <c r="B1197" s="24">
        <v>45013</v>
      </c>
      <c r="C1197" s="24">
        <v>45027</v>
      </c>
      <c r="D1197" s="18">
        <v>60</v>
      </c>
      <c r="E1197" s="26">
        <v>72599.91</v>
      </c>
      <c r="F1197" s="19">
        <f t="shared" si="163"/>
        <v>45088</v>
      </c>
      <c r="G1197" s="24">
        <v>45083</v>
      </c>
      <c r="H1197" s="20">
        <f t="shared" si="164"/>
        <v>-5</v>
      </c>
      <c r="I1197" s="21">
        <f t="shared" si="165"/>
        <v>-362999.55000000005</v>
      </c>
      <c r="J1197" s="21">
        <f t="shared" si="166"/>
        <v>55</v>
      </c>
      <c r="K1197" s="22">
        <f t="shared" si="167"/>
        <v>72544.91</v>
      </c>
      <c r="L1197" s="21">
        <f t="shared" si="168"/>
        <v>70</v>
      </c>
      <c r="M1197" s="21">
        <f t="shared" si="169"/>
        <v>56</v>
      </c>
      <c r="N1197" s="21">
        <f t="shared" si="170"/>
        <v>5081993.7</v>
      </c>
      <c r="O1197" s="23">
        <f t="shared" si="171"/>
        <v>4065594.96</v>
      </c>
      <c r="P1197" t="s">
        <v>1791</v>
      </c>
      <c r="Q1197" t="s">
        <v>1792</v>
      </c>
      <c r="R1197" t="s">
        <v>1983</v>
      </c>
      <c r="S1197">
        <v>4083</v>
      </c>
      <c r="T1197" s="24">
        <v>45083</v>
      </c>
    </row>
    <row r="1198" spans="1:20" x14ac:dyDescent="0.25">
      <c r="A1198" t="s">
        <v>1031</v>
      </c>
      <c r="B1198" s="24">
        <v>45013</v>
      </c>
      <c r="C1198" s="24">
        <v>45027</v>
      </c>
      <c r="D1198" s="18">
        <v>60</v>
      </c>
      <c r="E1198" s="26">
        <v>84046.2</v>
      </c>
      <c r="F1198" s="19">
        <f t="shared" si="163"/>
        <v>45088</v>
      </c>
      <c r="G1198" s="24">
        <v>45083</v>
      </c>
      <c r="H1198" s="20">
        <f t="shared" si="164"/>
        <v>-5</v>
      </c>
      <c r="I1198" s="21">
        <f t="shared" si="165"/>
        <v>-420231</v>
      </c>
      <c r="J1198" s="21">
        <f t="shared" si="166"/>
        <v>55</v>
      </c>
      <c r="K1198" s="22">
        <f t="shared" si="167"/>
        <v>83991.2</v>
      </c>
      <c r="L1198" s="21">
        <f t="shared" si="168"/>
        <v>70</v>
      </c>
      <c r="M1198" s="21">
        <f t="shared" si="169"/>
        <v>56</v>
      </c>
      <c r="N1198" s="21">
        <f t="shared" si="170"/>
        <v>5883234</v>
      </c>
      <c r="O1198" s="23">
        <f t="shared" si="171"/>
        <v>4706587.2</v>
      </c>
      <c r="P1198" t="s">
        <v>1791</v>
      </c>
      <c r="Q1198" t="s">
        <v>1792</v>
      </c>
      <c r="R1198" t="s">
        <v>1983</v>
      </c>
      <c r="S1198">
        <v>4083</v>
      </c>
      <c r="T1198" s="24">
        <v>45083</v>
      </c>
    </row>
    <row r="1199" spans="1:20" x14ac:dyDescent="0.25">
      <c r="A1199" t="s">
        <v>1032</v>
      </c>
      <c r="B1199" s="24">
        <v>45035</v>
      </c>
      <c r="C1199" s="24">
        <v>45038</v>
      </c>
      <c r="D1199" s="18">
        <v>60</v>
      </c>
      <c r="E1199" s="26">
        <v>303916.14</v>
      </c>
      <c r="F1199" s="19">
        <f t="shared" si="163"/>
        <v>45099</v>
      </c>
      <c r="G1199" s="24">
        <v>45055</v>
      </c>
      <c r="H1199" s="20">
        <f t="shared" si="164"/>
        <v>-44</v>
      </c>
      <c r="I1199" s="21">
        <f t="shared" si="165"/>
        <v>-13372310.16</v>
      </c>
      <c r="J1199" s="21">
        <f t="shared" si="166"/>
        <v>17</v>
      </c>
      <c r="K1199" s="22">
        <f t="shared" si="167"/>
        <v>303899.14</v>
      </c>
      <c r="L1199" s="21">
        <f t="shared" si="168"/>
        <v>20</v>
      </c>
      <c r="M1199" s="21">
        <f t="shared" si="169"/>
        <v>17</v>
      </c>
      <c r="N1199" s="21">
        <f t="shared" si="170"/>
        <v>6078322.8000000007</v>
      </c>
      <c r="O1199" s="23">
        <f t="shared" si="171"/>
        <v>5166574.38</v>
      </c>
      <c r="P1199" t="s">
        <v>1791</v>
      </c>
      <c r="Q1199" t="s">
        <v>1792</v>
      </c>
      <c r="R1199" t="s">
        <v>1983</v>
      </c>
      <c r="S1199">
        <v>3395</v>
      </c>
      <c r="T1199" s="24">
        <v>45055</v>
      </c>
    </row>
    <row r="1200" spans="1:20" x14ac:dyDescent="0.25">
      <c r="A1200" t="s">
        <v>1033</v>
      </c>
      <c r="B1200" s="24">
        <v>45035</v>
      </c>
      <c r="C1200" s="24">
        <v>45038</v>
      </c>
      <c r="D1200" s="18">
        <v>60</v>
      </c>
      <c r="E1200" s="26">
        <v>87218.34</v>
      </c>
      <c r="F1200" s="19">
        <f t="shared" si="163"/>
        <v>45099</v>
      </c>
      <c r="G1200" s="24">
        <v>45055</v>
      </c>
      <c r="H1200" s="20">
        <f t="shared" si="164"/>
        <v>-44</v>
      </c>
      <c r="I1200" s="21">
        <f t="shared" si="165"/>
        <v>-3837606.96</v>
      </c>
      <c r="J1200" s="21">
        <f t="shared" si="166"/>
        <v>17</v>
      </c>
      <c r="K1200" s="22">
        <f t="shared" si="167"/>
        <v>87201.34</v>
      </c>
      <c r="L1200" s="21">
        <f t="shared" si="168"/>
        <v>20</v>
      </c>
      <c r="M1200" s="21">
        <f t="shared" si="169"/>
        <v>17</v>
      </c>
      <c r="N1200" s="21">
        <f t="shared" si="170"/>
        <v>1744366.7999999998</v>
      </c>
      <c r="O1200" s="23">
        <f t="shared" si="171"/>
        <v>1482711.78</v>
      </c>
      <c r="P1200" t="s">
        <v>1791</v>
      </c>
      <c r="Q1200" t="s">
        <v>1792</v>
      </c>
      <c r="R1200" t="s">
        <v>1983</v>
      </c>
      <c r="S1200">
        <v>3395</v>
      </c>
      <c r="T1200" s="24">
        <v>45055</v>
      </c>
    </row>
    <row r="1201" spans="1:20" x14ac:dyDescent="0.25">
      <c r="A1201" t="s">
        <v>1034</v>
      </c>
      <c r="B1201" s="24">
        <v>45036</v>
      </c>
      <c r="C1201" s="24">
        <v>45043</v>
      </c>
      <c r="D1201" s="18">
        <v>60</v>
      </c>
      <c r="E1201" s="26">
        <v>88437.11</v>
      </c>
      <c r="F1201" s="19">
        <f t="shared" si="163"/>
        <v>45104</v>
      </c>
      <c r="G1201" s="24">
        <v>45105</v>
      </c>
      <c r="H1201" s="20">
        <f t="shared" si="164"/>
        <v>1</v>
      </c>
      <c r="I1201" s="21">
        <f t="shared" si="165"/>
        <v>88437.11</v>
      </c>
      <c r="J1201" s="21">
        <f t="shared" si="166"/>
        <v>61</v>
      </c>
      <c r="K1201" s="22">
        <f t="shared" si="167"/>
        <v>88376.11</v>
      </c>
      <c r="L1201" s="21">
        <f t="shared" si="168"/>
        <v>69</v>
      </c>
      <c r="M1201" s="21">
        <f t="shared" si="169"/>
        <v>62</v>
      </c>
      <c r="N1201" s="21">
        <f t="shared" si="170"/>
        <v>6102160.5899999999</v>
      </c>
      <c r="O1201" s="23">
        <f t="shared" si="171"/>
        <v>5483100.8200000003</v>
      </c>
      <c r="P1201" t="s">
        <v>1791</v>
      </c>
      <c r="Q1201" t="s">
        <v>1792</v>
      </c>
      <c r="R1201" t="s">
        <v>1983</v>
      </c>
      <c r="S1201">
        <v>4319</v>
      </c>
      <c r="T1201" s="24">
        <v>45105</v>
      </c>
    </row>
    <row r="1202" spans="1:20" x14ac:dyDescent="0.25">
      <c r="A1202" t="s">
        <v>1035</v>
      </c>
      <c r="B1202" s="24">
        <v>45036</v>
      </c>
      <c r="C1202" s="24">
        <v>45043</v>
      </c>
      <c r="D1202" s="18">
        <v>60</v>
      </c>
      <c r="E1202" s="26">
        <v>89612.36</v>
      </c>
      <c r="F1202" s="19">
        <f t="shared" si="163"/>
        <v>45104</v>
      </c>
      <c r="G1202" s="24">
        <v>45105</v>
      </c>
      <c r="H1202" s="20">
        <f t="shared" si="164"/>
        <v>1</v>
      </c>
      <c r="I1202" s="21">
        <f t="shared" si="165"/>
        <v>89612.36</v>
      </c>
      <c r="J1202" s="21">
        <f t="shared" si="166"/>
        <v>61</v>
      </c>
      <c r="K1202" s="22">
        <f t="shared" si="167"/>
        <v>89551.360000000001</v>
      </c>
      <c r="L1202" s="21">
        <f t="shared" si="168"/>
        <v>69</v>
      </c>
      <c r="M1202" s="21">
        <f t="shared" si="169"/>
        <v>62</v>
      </c>
      <c r="N1202" s="21">
        <f t="shared" si="170"/>
        <v>6183252.8399999999</v>
      </c>
      <c r="O1202" s="23">
        <f t="shared" si="171"/>
        <v>5555966.3200000003</v>
      </c>
      <c r="P1202" t="s">
        <v>1791</v>
      </c>
      <c r="Q1202" t="s">
        <v>1792</v>
      </c>
      <c r="R1202" t="s">
        <v>1983</v>
      </c>
      <c r="S1202">
        <v>4319</v>
      </c>
      <c r="T1202" s="24">
        <v>45105</v>
      </c>
    </row>
    <row r="1203" spans="1:20" x14ac:dyDescent="0.25">
      <c r="A1203" t="s">
        <v>1036</v>
      </c>
      <c r="B1203" s="24">
        <v>45036</v>
      </c>
      <c r="C1203" s="24">
        <v>45043</v>
      </c>
      <c r="D1203" s="18">
        <v>60</v>
      </c>
      <c r="E1203" s="26">
        <v>87227.95</v>
      </c>
      <c r="F1203" s="19">
        <f t="shared" si="163"/>
        <v>45104</v>
      </c>
      <c r="G1203" s="24">
        <v>45105</v>
      </c>
      <c r="H1203" s="20">
        <f t="shared" si="164"/>
        <v>1</v>
      </c>
      <c r="I1203" s="21">
        <f t="shared" si="165"/>
        <v>87227.95</v>
      </c>
      <c r="J1203" s="21">
        <f t="shared" si="166"/>
        <v>61</v>
      </c>
      <c r="K1203" s="22">
        <f t="shared" si="167"/>
        <v>87166.95</v>
      </c>
      <c r="L1203" s="21">
        <f t="shared" si="168"/>
        <v>69</v>
      </c>
      <c r="M1203" s="21">
        <f t="shared" si="169"/>
        <v>62</v>
      </c>
      <c r="N1203" s="21">
        <f t="shared" si="170"/>
        <v>6018728.5499999998</v>
      </c>
      <c r="O1203" s="23">
        <f t="shared" si="171"/>
        <v>5408132.8999999994</v>
      </c>
      <c r="P1203" t="s">
        <v>1791</v>
      </c>
      <c r="Q1203" t="s">
        <v>1792</v>
      </c>
      <c r="R1203" t="s">
        <v>1983</v>
      </c>
      <c r="S1203">
        <v>4332</v>
      </c>
      <c r="T1203" s="24">
        <v>45105</v>
      </c>
    </row>
    <row r="1204" spans="1:20" x14ac:dyDescent="0.25">
      <c r="A1204" t="s">
        <v>1037</v>
      </c>
      <c r="B1204" s="24">
        <v>45036</v>
      </c>
      <c r="C1204" s="24">
        <v>45043</v>
      </c>
      <c r="D1204" s="18">
        <v>60</v>
      </c>
      <c r="E1204" s="26">
        <v>87488.09</v>
      </c>
      <c r="F1204" s="19">
        <f t="shared" si="163"/>
        <v>45104</v>
      </c>
      <c r="G1204" s="24">
        <v>45105</v>
      </c>
      <c r="H1204" s="20">
        <f t="shared" si="164"/>
        <v>1</v>
      </c>
      <c r="I1204" s="21">
        <f t="shared" si="165"/>
        <v>87488.09</v>
      </c>
      <c r="J1204" s="21">
        <f t="shared" si="166"/>
        <v>61</v>
      </c>
      <c r="K1204" s="22">
        <f t="shared" si="167"/>
        <v>87427.09</v>
      </c>
      <c r="L1204" s="21">
        <f t="shared" si="168"/>
        <v>69</v>
      </c>
      <c r="M1204" s="21">
        <f t="shared" si="169"/>
        <v>62</v>
      </c>
      <c r="N1204" s="21">
        <f t="shared" si="170"/>
        <v>6036678.21</v>
      </c>
      <c r="O1204" s="23">
        <f t="shared" si="171"/>
        <v>5424261.5800000001</v>
      </c>
      <c r="P1204" t="s">
        <v>1791</v>
      </c>
      <c r="Q1204" t="s">
        <v>1792</v>
      </c>
      <c r="R1204" t="s">
        <v>1983</v>
      </c>
      <c r="S1204">
        <v>4332</v>
      </c>
      <c r="T1204" s="24">
        <v>45105</v>
      </c>
    </row>
    <row r="1205" spans="1:20" x14ac:dyDescent="0.25">
      <c r="A1205" t="s">
        <v>1038</v>
      </c>
      <c r="B1205" s="24">
        <v>45036</v>
      </c>
      <c r="C1205" s="24">
        <v>45043</v>
      </c>
      <c r="D1205" s="18">
        <v>60</v>
      </c>
      <c r="E1205" s="26">
        <v>44120.160000000003</v>
      </c>
      <c r="F1205" s="19">
        <f t="shared" si="163"/>
        <v>45104</v>
      </c>
      <c r="G1205" s="24">
        <v>45105</v>
      </c>
      <c r="H1205" s="20">
        <f t="shared" si="164"/>
        <v>1</v>
      </c>
      <c r="I1205" s="21">
        <f t="shared" si="165"/>
        <v>44120.160000000003</v>
      </c>
      <c r="J1205" s="21">
        <f t="shared" si="166"/>
        <v>61</v>
      </c>
      <c r="K1205" s="22">
        <f t="shared" si="167"/>
        <v>44059.16</v>
      </c>
      <c r="L1205" s="21">
        <f t="shared" si="168"/>
        <v>69</v>
      </c>
      <c r="M1205" s="21">
        <f t="shared" si="169"/>
        <v>62</v>
      </c>
      <c r="N1205" s="21">
        <f t="shared" si="170"/>
        <v>3044291.04</v>
      </c>
      <c r="O1205" s="23">
        <f t="shared" si="171"/>
        <v>2735449.9200000004</v>
      </c>
      <c r="P1205" t="s">
        <v>1791</v>
      </c>
      <c r="Q1205" t="s">
        <v>1792</v>
      </c>
      <c r="R1205" t="s">
        <v>1983</v>
      </c>
      <c r="S1205">
        <v>4332</v>
      </c>
      <c r="T1205" s="24">
        <v>45105</v>
      </c>
    </row>
    <row r="1206" spans="1:20" x14ac:dyDescent="0.25">
      <c r="A1206" t="s">
        <v>1039</v>
      </c>
      <c r="B1206" s="24">
        <v>45056</v>
      </c>
      <c r="C1206" s="24">
        <v>45061</v>
      </c>
      <c r="D1206" s="18">
        <v>60</v>
      </c>
      <c r="E1206" s="26">
        <v>265091.44</v>
      </c>
      <c r="F1206" s="19">
        <f t="shared" si="163"/>
        <v>45122</v>
      </c>
      <c r="G1206" s="24">
        <v>45075</v>
      </c>
      <c r="H1206" s="20">
        <f t="shared" si="164"/>
        <v>-47</v>
      </c>
      <c r="I1206" s="21">
        <f t="shared" si="165"/>
        <v>-12459297.68</v>
      </c>
      <c r="J1206" s="21">
        <f t="shared" si="166"/>
        <v>14</v>
      </c>
      <c r="K1206" s="22">
        <f t="shared" si="167"/>
        <v>265077.44</v>
      </c>
      <c r="L1206" s="21">
        <f t="shared" si="168"/>
        <v>19</v>
      </c>
      <c r="M1206" s="21">
        <f t="shared" si="169"/>
        <v>14</v>
      </c>
      <c r="N1206" s="21">
        <f t="shared" si="170"/>
        <v>5036737.3600000003</v>
      </c>
      <c r="O1206" s="23">
        <f t="shared" si="171"/>
        <v>3711280.16</v>
      </c>
      <c r="P1206" t="s">
        <v>1791</v>
      </c>
      <c r="Q1206" t="s">
        <v>1792</v>
      </c>
      <c r="R1206" t="s">
        <v>1983</v>
      </c>
      <c r="S1206">
        <v>3786</v>
      </c>
      <c r="T1206" s="24">
        <v>45075</v>
      </c>
    </row>
    <row r="1207" spans="1:20" x14ac:dyDescent="0.25">
      <c r="A1207" t="s">
        <v>1040</v>
      </c>
      <c r="B1207" s="24">
        <v>45056</v>
      </c>
      <c r="C1207" s="24">
        <v>45061</v>
      </c>
      <c r="D1207" s="18">
        <v>60</v>
      </c>
      <c r="E1207" s="26">
        <v>76492.460000000006</v>
      </c>
      <c r="F1207" s="19">
        <f t="shared" si="163"/>
        <v>45122</v>
      </c>
      <c r="G1207" s="24">
        <v>45075</v>
      </c>
      <c r="H1207" s="20">
        <f t="shared" si="164"/>
        <v>-47</v>
      </c>
      <c r="I1207" s="21">
        <f t="shared" si="165"/>
        <v>-3595145.62</v>
      </c>
      <c r="J1207" s="21">
        <f t="shared" si="166"/>
        <v>14</v>
      </c>
      <c r="K1207" s="22">
        <f t="shared" si="167"/>
        <v>76478.460000000006</v>
      </c>
      <c r="L1207" s="21">
        <f t="shared" si="168"/>
        <v>19</v>
      </c>
      <c r="M1207" s="21">
        <f t="shared" si="169"/>
        <v>14</v>
      </c>
      <c r="N1207" s="21">
        <f t="shared" si="170"/>
        <v>1453356.7400000002</v>
      </c>
      <c r="O1207" s="23">
        <f t="shared" si="171"/>
        <v>1070894.4400000002</v>
      </c>
      <c r="P1207" t="s">
        <v>1791</v>
      </c>
      <c r="Q1207" t="s">
        <v>1792</v>
      </c>
      <c r="R1207" t="s">
        <v>1983</v>
      </c>
      <c r="S1207">
        <v>3786</v>
      </c>
      <c r="T1207" s="24">
        <v>45075</v>
      </c>
    </row>
    <row r="1208" spans="1:20" x14ac:dyDescent="0.25">
      <c r="A1208" t="s">
        <v>1041</v>
      </c>
      <c r="B1208" s="24">
        <v>45057</v>
      </c>
      <c r="C1208" s="24">
        <v>45061</v>
      </c>
      <c r="D1208" s="18">
        <v>60</v>
      </c>
      <c r="E1208" s="26">
        <v>197323.36</v>
      </c>
      <c r="F1208" s="19">
        <f t="shared" si="163"/>
        <v>45122</v>
      </c>
      <c r="G1208" s="24">
        <v>45077</v>
      </c>
      <c r="H1208" s="20">
        <f t="shared" si="164"/>
        <v>-45</v>
      </c>
      <c r="I1208" s="21">
        <f t="shared" si="165"/>
        <v>-8879551.1999999993</v>
      </c>
      <c r="J1208" s="21">
        <f t="shared" si="166"/>
        <v>16</v>
      </c>
      <c r="K1208" s="22">
        <f t="shared" si="167"/>
        <v>197307.36</v>
      </c>
      <c r="L1208" s="21">
        <f t="shared" si="168"/>
        <v>20</v>
      </c>
      <c r="M1208" s="21">
        <f t="shared" si="169"/>
        <v>16</v>
      </c>
      <c r="N1208" s="21">
        <f t="shared" si="170"/>
        <v>3946467.1999999997</v>
      </c>
      <c r="O1208" s="23">
        <f t="shared" si="171"/>
        <v>3157173.76</v>
      </c>
      <c r="P1208" t="s">
        <v>1791</v>
      </c>
      <c r="Q1208" t="s">
        <v>1792</v>
      </c>
      <c r="R1208" t="s">
        <v>1983</v>
      </c>
      <c r="S1208">
        <v>3987</v>
      </c>
      <c r="T1208" s="24">
        <v>45077</v>
      </c>
    </row>
    <row r="1209" spans="1:20" x14ac:dyDescent="0.25">
      <c r="A1209" t="s">
        <v>1042</v>
      </c>
      <c r="B1209" s="24">
        <v>45075</v>
      </c>
      <c r="C1209" s="24">
        <v>45075</v>
      </c>
      <c r="D1209" s="18">
        <v>60</v>
      </c>
      <c r="E1209" s="26">
        <v>203699.57</v>
      </c>
      <c r="F1209" s="19">
        <f t="shared" si="163"/>
        <v>45136</v>
      </c>
      <c r="G1209" s="24">
        <v>45077</v>
      </c>
      <c r="H1209" s="20">
        <f t="shared" si="164"/>
        <v>-59</v>
      </c>
      <c r="I1209" s="21">
        <f t="shared" si="165"/>
        <v>-12018274.630000001</v>
      </c>
      <c r="J1209" s="21">
        <f t="shared" si="166"/>
        <v>2</v>
      </c>
      <c r="K1209" s="22">
        <f t="shared" si="167"/>
        <v>203697.57</v>
      </c>
      <c r="L1209" s="21">
        <f t="shared" si="168"/>
        <v>2</v>
      </c>
      <c r="M1209" s="21">
        <f t="shared" si="169"/>
        <v>2</v>
      </c>
      <c r="N1209" s="21">
        <f t="shared" si="170"/>
        <v>407399.14</v>
      </c>
      <c r="O1209" s="23">
        <f t="shared" si="171"/>
        <v>407399.14</v>
      </c>
      <c r="P1209" t="s">
        <v>1791</v>
      </c>
      <c r="Q1209" t="s">
        <v>1792</v>
      </c>
      <c r="R1209" t="s">
        <v>1983</v>
      </c>
      <c r="S1209">
        <v>3987</v>
      </c>
      <c r="T1209" s="24">
        <v>45077</v>
      </c>
    </row>
    <row r="1210" spans="1:20" x14ac:dyDescent="0.25">
      <c r="A1210" t="s">
        <v>1043</v>
      </c>
      <c r="B1210" s="24">
        <v>45075</v>
      </c>
      <c r="C1210" s="24">
        <v>45075</v>
      </c>
      <c r="D1210" s="18">
        <v>60</v>
      </c>
      <c r="E1210" s="26">
        <v>222357.27</v>
      </c>
      <c r="F1210" s="19">
        <f t="shared" si="163"/>
        <v>45136</v>
      </c>
      <c r="G1210" s="24">
        <v>45105</v>
      </c>
      <c r="H1210" s="20">
        <f t="shared" si="164"/>
        <v>-31</v>
      </c>
      <c r="I1210" s="21">
        <f t="shared" si="165"/>
        <v>-6893075.3700000001</v>
      </c>
      <c r="J1210" s="21">
        <f t="shared" si="166"/>
        <v>29</v>
      </c>
      <c r="K1210" s="22">
        <f t="shared" si="167"/>
        <v>222328.27</v>
      </c>
      <c r="L1210" s="21">
        <f t="shared" si="168"/>
        <v>30</v>
      </c>
      <c r="M1210" s="21">
        <f t="shared" si="169"/>
        <v>30</v>
      </c>
      <c r="N1210" s="21">
        <f t="shared" si="170"/>
        <v>6670718.0999999996</v>
      </c>
      <c r="O1210" s="23">
        <f t="shared" si="171"/>
        <v>6670718.0999999996</v>
      </c>
      <c r="P1210" t="s">
        <v>1791</v>
      </c>
      <c r="Q1210" t="s">
        <v>1792</v>
      </c>
      <c r="R1210" t="s">
        <v>1983</v>
      </c>
      <c r="S1210">
        <v>4332</v>
      </c>
      <c r="T1210" s="24">
        <v>45105</v>
      </c>
    </row>
    <row r="1211" spans="1:20" x14ac:dyDescent="0.25">
      <c r="A1211" t="s">
        <v>1044</v>
      </c>
      <c r="B1211" s="24">
        <v>45075</v>
      </c>
      <c r="C1211" s="24">
        <v>45075</v>
      </c>
      <c r="D1211" s="18">
        <v>60</v>
      </c>
      <c r="E1211" s="26">
        <v>293984.24</v>
      </c>
      <c r="F1211" s="19">
        <f t="shared" si="163"/>
        <v>45136</v>
      </c>
      <c r="G1211" s="24">
        <v>45105</v>
      </c>
      <c r="H1211" s="20">
        <f t="shared" si="164"/>
        <v>-31</v>
      </c>
      <c r="I1211" s="21">
        <f t="shared" si="165"/>
        <v>-9113511.4399999995</v>
      </c>
      <c r="J1211" s="21">
        <f t="shared" si="166"/>
        <v>29</v>
      </c>
      <c r="K1211" s="22">
        <f t="shared" si="167"/>
        <v>293955.24</v>
      </c>
      <c r="L1211" s="21">
        <f t="shared" si="168"/>
        <v>30</v>
      </c>
      <c r="M1211" s="21">
        <f t="shared" si="169"/>
        <v>30</v>
      </c>
      <c r="N1211" s="21">
        <f t="shared" si="170"/>
        <v>8819527.1999999993</v>
      </c>
      <c r="O1211" s="23">
        <f t="shared" si="171"/>
        <v>8819527.1999999993</v>
      </c>
      <c r="P1211" t="s">
        <v>1791</v>
      </c>
      <c r="Q1211" t="s">
        <v>1792</v>
      </c>
      <c r="R1211" t="s">
        <v>1983</v>
      </c>
      <c r="S1211">
        <v>4268</v>
      </c>
      <c r="T1211" s="24">
        <v>45105</v>
      </c>
    </row>
    <row r="1212" spans="1:20" x14ac:dyDescent="0.25">
      <c r="A1212" t="s">
        <v>1045</v>
      </c>
      <c r="B1212" s="24">
        <v>45075</v>
      </c>
      <c r="C1212" s="24">
        <v>45075</v>
      </c>
      <c r="D1212" s="18">
        <v>60</v>
      </c>
      <c r="E1212" s="26">
        <v>78186.02</v>
      </c>
      <c r="F1212" s="19">
        <f t="shared" si="163"/>
        <v>45136</v>
      </c>
      <c r="G1212" s="24">
        <v>45105</v>
      </c>
      <c r="H1212" s="20">
        <f t="shared" si="164"/>
        <v>-31</v>
      </c>
      <c r="I1212" s="21">
        <f t="shared" si="165"/>
        <v>-2423766.62</v>
      </c>
      <c r="J1212" s="21">
        <f t="shared" si="166"/>
        <v>29</v>
      </c>
      <c r="K1212" s="22">
        <f t="shared" si="167"/>
        <v>78157.02</v>
      </c>
      <c r="L1212" s="21">
        <f t="shared" si="168"/>
        <v>30</v>
      </c>
      <c r="M1212" s="21">
        <f t="shared" si="169"/>
        <v>30</v>
      </c>
      <c r="N1212" s="21">
        <f t="shared" si="170"/>
        <v>2345580.6</v>
      </c>
      <c r="O1212" s="23">
        <f t="shared" si="171"/>
        <v>2345580.6</v>
      </c>
      <c r="P1212" t="s">
        <v>1791</v>
      </c>
      <c r="Q1212" t="s">
        <v>1792</v>
      </c>
      <c r="R1212" t="s">
        <v>1983</v>
      </c>
      <c r="S1212">
        <v>4268</v>
      </c>
      <c r="T1212" s="24">
        <v>45105</v>
      </c>
    </row>
    <row r="1213" spans="1:20" x14ac:dyDescent="0.25">
      <c r="A1213" t="s">
        <v>1046</v>
      </c>
      <c r="B1213" s="24">
        <v>45083</v>
      </c>
      <c r="C1213" s="24">
        <v>45084</v>
      </c>
      <c r="D1213" s="18">
        <v>60</v>
      </c>
      <c r="E1213" s="26">
        <v>14981.47</v>
      </c>
      <c r="F1213" s="19">
        <f t="shared" si="163"/>
        <v>45145</v>
      </c>
      <c r="G1213" s="24">
        <v>45105</v>
      </c>
      <c r="H1213" s="20">
        <f t="shared" si="164"/>
        <v>-40</v>
      </c>
      <c r="I1213" s="21">
        <f t="shared" si="165"/>
        <v>-599258.79999999993</v>
      </c>
      <c r="J1213" s="21">
        <f t="shared" si="166"/>
        <v>21</v>
      </c>
      <c r="K1213" s="22">
        <f t="shared" si="167"/>
        <v>14960.47</v>
      </c>
      <c r="L1213" s="21">
        <f t="shared" si="168"/>
        <v>22</v>
      </c>
      <c r="M1213" s="21">
        <f t="shared" si="169"/>
        <v>21</v>
      </c>
      <c r="N1213" s="21">
        <f t="shared" si="170"/>
        <v>329592.33999999997</v>
      </c>
      <c r="O1213" s="23">
        <f t="shared" si="171"/>
        <v>314610.87</v>
      </c>
      <c r="P1213" t="s">
        <v>1791</v>
      </c>
      <c r="Q1213" t="s">
        <v>1792</v>
      </c>
      <c r="R1213" t="s">
        <v>1983</v>
      </c>
      <c r="S1213">
        <v>4332</v>
      </c>
      <c r="T1213" s="24">
        <v>45105</v>
      </c>
    </row>
    <row r="1214" spans="1:20" x14ac:dyDescent="0.25">
      <c r="A1214" t="s">
        <v>1047</v>
      </c>
      <c r="B1214" s="24">
        <v>45099</v>
      </c>
      <c r="C1214" s="24">
        <v>45103</v>
      </c>
      <c r="D1214" s="18">
        <v>60</v>
      </c>
      <c r="E1214" s="26">
        <v>17262.43</v>
      </c>
      <c r="F1214" s="19">
        <f t="shared" si="163"/>
        <v>45164</v>
      </c>
      <c r="G1214" s="24">
        <v>45107</v>
      </c>
      <c r="H1214" s="20">
        <f t="shared" si="164"/>
        <v>-57</v>
      </c>
      <c r="I1214" s="21">
        <f t="shared" si="165"/>
        <v>-983958.51</v>
      </c>
      <c r="J1214" s="21">
        <f t="shared" si="166"/>
        <v>4</v>
      </c>
      <c r="K1214" s="22">
        <f t="shared" si="167"/>
        <v>17258.43</v>
      </c>
      <c r="L1214" s="21">
        <f t="shared" si="168"/>
        <v>8</v>
      </c>
      <c r="M1214" s="21">
        <f t="shared" si="169"/>
        <v>4</v>
      </c>
      <c r="N1214" s="21">
        <f t="shared" si="170"/>
        <v>138099.44</v>
      </c>
      <c r="O1214" s="23">
        <f t="shared" si="171"/>
        <v>69049.72</v>
      </c>
      <c r="P1214" t="s">
        <v>1791</v>
      </c>
      <c r="Q1214" t="s">
        <v>1792</v>
      </c>
      <c r="R1214" t="s">
        <v>1983</v>
      </c>
      <c r="S1214">
        <v>4414</v>
      </c>
      <c r="T1214" s="24">
        <v>45107</v>
      </c>
    </row>
    <row r="1215" spans="1:20" x14ac:dyDescent="0.25">
      <c r="A1215" t="s">
        <v>1048</v>
      </c>
      <c r="B1215" s="24">
        <v>45099</v>
      </c>
      <c r="C1215" s="24">
        <v>45103</v>
      </c>
      <c r="D1215" s="18">
        <v>60</v>
      </c>
      <c r="E1215" s="26">
        <v>17673.09</v>
      </c>
      <c r="F1215" s="19">
        <f t="shared" si="163"/>
        <v>45164</v>
      </c>
      <c r="G1215" s="24">
        <v>45107</v>
      </c>
      <c r="H1215" s="20">
        <f t="shared" si="164"/>
        <v>-57</v>
      </c>
      <c r="I1215" s="21">
        <f t="shared" si="165"/>
        <v>-1007366.13</v>
      </c>
      <c r="J1215" s="21">
        <f t="shared" si="166"/>
        <v>4</v>
      </c>
      <c r="K1215" s="22">
        <f t="shared" si="167"/>
        <v>17669.09</v>
      </c>
      <c r="L1215" s="21">
        <f t="shared" si="168"/>
        <v>8</v>
      </c>
      <c r="M1215" s="21">
        <f t="shared" si="169"/>
        <v>4</v>
      </c>
      <c r="N1215" s="21">
        <f t="shared" si="170"/>
        <v>141384.72</v>
      </c>
      <c r="O1215" s="23">
        <f t="shared" si="171"/>
        <v>70692.36</v>
      </c>
      <c r="P1215" t="s">
        <v>1791</v>
      </c>
      <c r="Q1215" t="s">
        <v>1792</v>
      </c>
      <c r="R1215" t="s">
        <v>1983</v>
      </c>
      <c r="S1215">
        <v>4414</v>
      </c>
      <c r="T1215" s="24">
        <v>45107</v>
      </c>
    </row>
    <row r="1216" spans="1:20" x14ac:dyDescent="0.25">
      <c r="A1216" t="s">
        <v>1049</v>
      </c>
      <c r="B1216" s="24">
        <v>44986</v>
      </c>
      <c r="C1216" s="24">
        <v>44989</v>
      </c>
      <c r="D1216" s="18">
        <v>60</v>
      </c>
      <c r="E1216" s="26">
        <v>39842.870000000003</v>
      </c>
      <c r="F1216" s="19">
        <f t="shared" si="163"/>
        <v>45050</v>
      </c>
      <c r="G1216" s="24">
        <v>45071</v>
      </c>
      <c r="H1216" s="20">
        <f t="shared" si="164"/>
        <v>21</v>
      </c>
      <c r="I1216" s="21">
        <f t="shared" si="165"/>
        <v>836700.27</v>
      </c>
      <c r="J1216" s="21">
        <f t="shared" si="166"/>
        <v>81</v>
      </c>
      <c r="K1216" s="22">
        <f t="shared" si="167"/>
        <v>39761.870000000003</v>
      </c>
      <c r="L1216" s="21">
        <f t="shared" si="168"/>
        <v>85</v>
      </c>
      <c r="M1216" s="21">
        <f t="shared" si="169"/>
        <v>82</v>
      </c>
      <c r="N1216" s="21">
        <f t="shared" si="170"/>
        <v>3386643.95</v>
      </c>
      <c r="O1216" s="23">
        <f t="shared" si="171"/>
        <v>3267115.3400000003</v>
      </c>
      <c r="P1216" t="s">
        <v>1791</v>
      </c>
      <c r="Q1216" t="s">
        <v>1792</v>
      </c>
      <c r="R1216" t="s">
        <v>1984</v>
      </c>
      <c r="S1216">
        <v>3727</v>
      </c>
      <c r="T1216" s="24">
        <v>45071</v>
      </c>
    </row>
    <row r="1217" spans="1:20" x14ac:dyDescent="0.25">
      <c r="A1217" t="s">
        <v>1050</v>
      </c>
      <c r="B1217" s="24">
        <v>45033</v>
      </c>
      <c r="C1217" s="24">
        <v>45037</v>
      </c>
      <c r="D1217" s="18">
        <v>60</v>
      </c>
      <c r="E1217" s="26">
        <v>8941.8799999999992</v>
      </c>
      <c r="F1217" s="19">
        <f t="shared" si="163"/>
        <v>45098</v>
      </c>
      <c r="G1217" s="24">
        <v>45071</v>
      </c>
      <c r="H1217" s="20">
        <f t="shared" si="164"/>
        <v>-27</v>
      </c>
      <c r="I1217" s="21">
        <f t="shared" si="165"/>
        <v>-241430.75999999998</v>
      </c>
      <c r="J1217" s="21">
        <f t="shared" si="166"/>
        <v>34</v>
      </c>
      <c r="K1217" s="22">
        <f t="shared" si="167"/>
        <v>8907.8799999999992</v>
      </c>
      <c r="L1217" s="21">
        <f t="shared" si="168"/>
        <v>38</v>
      </c>
      <c r="M1217" s="21">
        <f t="shared" si="169"/>
        <v>34</v>
      </c>
      <c r="N1217" s="21">
        <f t="shared" si="170"/>
        <v>339791.43999999994</v>
      </c>
      <c r="O1217" s="23">
        <f t="shared" si="171"/>
        <v>304023.92</v>
      </c>
      <c r="P1217" t="s">
        <v>1791</v>
      </c>
      <c r="Q1217" t="s">
        <v>1792</v>
      </c>
      <c r="R1217" t="s">
        <v>1984</v>
      </c>
      <c r="S1217">
        <v>3727</v>
      </c>
      <c r="T1217" s="24">
        <v>45071</v>
      </c>
    </row>
    <row r="1218" spans="1:20" x14ac:dyDescent="0.25">
      <c r="A1218" t="s">
        <v>1051</v>
      </c>
      <c r="B1218" s="24">
        <v>44965</v>
      </c>
      <c r="C1218" s="24">
        <v>44970</v>
      </c>
      <c r="D1218" s="18">
        <v>60</v>
      </c>
      <c r="E1218" s="26">
        <v>10229.25</v>
      </c>
      <c r="F1218" s="19">
        <f t="shared" si="163"/>
        <v>45029</v>
      </c>
      <c r="G1218" s="24">
        <v>45020</v>
      </c>
      <c r="H1218" s="20">
        <f t="shared" si="164"/>
        <v>-9</v>
      </c>
      <c r="I1218" s="21">
        <f t="shared" si="165"/>
        <v>-92063.25</v>
      </c>
      <c r="J1218" s="21">
        <f t="shared" si="166"/>
        <v>51</v>
      </c>
      <c r="K1218" s="22">
        <f t="shared" si="167"/>
        <v>10178.25</v>
      </c>
      <c r="L1218" s="21">
        <f t="shared" si="168"/>
        <v>55</v>
      </c>
      <c r="M1218" s="21">
        <f t="shared" si="169"/>
        <v>50</v>
      </c>
      <c r="N1218" s="21">
        <f t="shared" si="170"/>
        <v>562608.75</v>
      </c>
      <c r="O1218" s="23">
        <f t="shared" si="171"/>
        <v>511462.5</v>
      </c>
      <c r="P1218" t="s">
        <v>1791</v>
      </c>
      <c r="Q1218" t="s">
        <v>1792</v>
      </c>
      <c r="R1218" t="s">
        <v>1985</v>
      </c>
      <c r="S1218">
        <v>2492</v>
      </c>
      <c r="T1218" s="24">
        <v>45020</v>
      </c>
    </row>
    <row r="1219" spans="1:20" x14ac:dyDescent="0.25">
      <c r="A1219" t="s">
        <v>1052</v>
      </c>
      <c r="B1219" s="24">
        <v>44986</v>
      </c>
      <c r="C1219" s="24">
        <v>44989</v>
      </c>
      <c r="D1219" s="18">
        <v>60</v>
      </c>
      <c r="E1219" s="26">
        <v>2994</v>
      </c>
      <c r="F1219" s="19">
        <f t="shared" si="163"/>
        <v>45050</v>
      </c>
      <c r="G1219" s="24">
        <v>45020</v>
      </c>
      <c r="H1219" s="20">
        <f t="shared" si="164"/>
        <v>-30</v>
      </c>
      <c r="I1219" s="21">
        <f t="shared" si="165"/>
        <v>-89820</v>
      </c>
      <c r="J1219" s="21">
        <f t="shared" si="166"/>
        <v>30</v>
      </c>
      <c r="K1219" s="22">
        <f t="shared" si="167"/>
        <v>2964</v>
      </c>
      <c r="L1219" s="21">
        <f t="shared" si="168"/>
        <v>34</v>
      </c>
      <c r="M1219" s="21">
        <f t="shared" si="169"/>
        <v>31</v>
      </c>
      <c r="N1219" s="21">
        <f t="shared" si="170"/>
        <v>101796</v>
      </c>
      <c r="O1219" s="23">
        <f t="shared" si="171"/>
        <v>92814</v>
      </c>
      <c r="P1219" t="s">
        <v>1791</v>
      </c>
      <c r="Q1219" t="s">
        <v>1792</v>
      </c>
      <c r="R1219" t="s">
        <v>1985</v>
      </c>
      <c r="S1219">
        <v>2492</v>
      </c>
      <c r="T1219" s="24">
        <v>45020</v>
      </c>
    </row>
    <row r="1220" spans="1:20" x14ac:dyDescent="0.25">
      <c r="A1220" t="s">
        <v>1053</v>
      </c>
      <c r="B1220" s="24">
        <v>44991</v>
      </c>
      <c r="C1220" s="24">
        <v>44991</v>
      </c>
      <c r="D1220" s="18">
        <v>60</v>
      </c>
      <c r="E1220" s="26">
        <v>16440.82</v>
      </c>
      <c r="F1220" s="19">
        <f t="shared" si="163"/>
        <v>45052</v>
      </c>
      <c r="G1220" s="24">
        <v>45044</v>
      </c>
      <c r="H1220" s="20">
        <f t="shared" si="164"/>
        <v>-8</v>
      </c>
      <c r="I1220" s="21">
        <f t="shared" si="165"/>
        <v>-131526.56</v>
      </c>
      <c r="J1220" s="21">
        <f t="shared" si="166"/>
        <v>52</v>
      </c>
      <c r="K1220" s="22">
        <f t="shared" si="167"/>
        <v>16388.82</v>
      </c>
      <c r="L1220" s="21">
        <f t="shared" si="168"/>
        <v>53</v>
      </c>
      <c r="M1220" s="21">
        <f t="shared" si="169"/>
        <v>53</v>
      </c>
      <c r="N1220" s="21">
        <f t="shared" si="170"/>
        <v>871363.46</v>
      </c>
      <c r="O1220" s="23">
        <f t="shared" si="171"/>
        <v>871363.46</v>
      </c>
      <c r="P1220" t="s">
        <v>1791</v>
      </c>
      <c r="Q1220" t="s">
        <v>1792</v>
      </c>
      <c r="R1220" t="s">
        <v>1985</v>
      </c>
      <c r="S1220">
        <v>2832</v>
      </c>
      <c r="T1220" s="24">
        <v>45044</v>
      </c>
    </row>
    <row r="1221" spans="1:20" x14ac:dyDescent="0.25">
      <c r="A1221" t="s">
        <v>406</v>
      </c>
      <c r="B1221" s="24">
        <v>45006</v>
      </c>
      <c r="C1221" s="24">
        <v>45012</v>
      </c>
      <c r="D1221" s="18">
        <v>60</v>
      </c>
      <c r="E1221" s="26">
        <v>13786.17</v>
      </c>
      <c r="F1221" s="19">
        <f t="shared" si="163"/>
        <v>45073</v>
      </c>
      <c r="G1221" s="24">
        <v>45071</v>
      </c>
      <c r="H1221" s="20">
        <f t="shared" si="164"/>
        <v>-2</v>
      </c>
      <c r="I1221" s="21">
        <f t="shared" si="165"/>
        <v>-27572.34</v>
      </c>
      <c r="J1221" s="21">
        <f t="shared" si="166"/>
        <v>58</v>
      </c>
      <c r="K1221" s="22">
        <f t="shared" si="167"/>
        <v>13728.17</v>
      </c>
      <c r="L1221" s="21">
        <f t="shared" si="168"/>
        <v>65</v>
      </c>
      <c r="M1221" s="21">
        <f t="shared" si="169"/>
        <v>59</v>
      </c>
      <c r="N1221" s="21">
        <f t="shared" si="170"/>
        <v>896101.05</v>
      </c>
      <c r="O1221" s="23">
        <f t="shared" si="171"/>
        <v>813384.03</v>
      </c>
      <c r="P1221" t="s">
        <v>1791</v>
      </c>
      <c r="Q1221" t="s">
        <v>1792</v>
      </c>
      <c r="R1221" t="s">
        <v>1985</v>
      </c>
      <c r="S1221">
        <v>3722</v>
      </c>
      <c r="T1221" s="24">
        <v>45071</v>
      </c>
    </row>
    <row r="1222" spans="1:20" x14ac:dyDescent="0.25">
      <c r="A1222" t="s">
        <v>467</v>
      </c>
      <c r="B1222" s="24">
        <v>44965</v>
      </c>
      <c r="C1222" s="24">
        <v>44971</v>
      </c>
      <c r="D1222" s="18">
        <v>60</v>
      </c>
      <c r="E1222" s="26">
        <v>38050.720000000001</v>
      </c>
      <c r="F1222" s="19">
        <f t="shared" si="163"/>
        <v>45030</v>
      </c>
      <c r="G1222" s="24">
        <v>45027</v>
      </c>
      <c r="H1222" s="20">
        <f t="shared" si="164"/>
        <v>-3</v>
      </c>
      <c r="I1222" s="21">
        <f t="shared" si="165"/>
        <v>-114152.16</v>
      </c>
      <c r="J1222" s="21">
        <f t="shared" si="166"/>
        <v>57</v>
      </c>
      <c r="K1222" s="22">
        <f t="shared" si="167"/>
        <v>37993.72</v>
      </c>
      <c r="L1222" s="21">
        <f t="shared" si="168"/>
        <v>62</v>
      </c>
      <c r="M1222" s="21">
        <f t="shared" si="169"/>
        <v>56</v>
      </c>
      <c r="N1222" s="21">
        <f t="shared" si="170"/>
        <v>2359144.64</v>
      </c>
      <c r="O1222" s="23">
        <f t="shared" si="171"/>
        <v>2130840.3200000003</v>
      </c>
      <c r="P1222" t="s">
        <v>1791</v>
      </c>
      <c r="Q1222" t="s">
        <v>1792</v>
      </c>
      <c r="R1222" t="s">
        <v>1986</v>
      </c>
      <c r="S1222">
        <v>2604</v>
      </c>
      <c r="T1222" s="24">
        <v>45027</v>
      </c>
    </row>
    <row r="1223" spans="1:20" x14ac:dyDescent="0.25">
      <c r="A1223" t="s">
        <v>468</v>
      </c>
      <c r="B1223" s="24">
        <v>44965</v>
      </c>
      <c r="C1223" s="24">
        <v>44971</v>
      </c>
      <c r="D1223" s="18">
        <v>60</v>
      </c>
      <c r="E1223" s="26">
        <v>40852</v>
      </c>
      <c r="F1223" s="19">
        <f t="shared" ref="F1223:F1286" si="172">EDATE(C1223,2)</f>
        <v>45030</v>
      </c>
      <c r="G1223" s="24">
        <v>45055</v>
      </c>
      <c r="H1223" s="20">
        <f t="shared" si="164"/>
        <v>25</v>
      </c>
      <c r="I1223" s="21">
        <f t="shared" si="165"/>
        <v>1021300</v>
      </c>
      <c r="J1223" s="21">
        <f t="shared" si="166"/>
        <v>85</v>
      </c>
      <c r="K1223" s="22">
        <f t="shared" si="167"/>
        <v>40767</v>
      </c>
      <c r="L1223" s="21">
        <f t="shared" si="168"/>
        <v>90</v>
      </c>
      <c r="M1223" s="21">
        <f t="shared" si="169"/>
        <v>84</v>
      </c>
      <c r="N1223" s="21">
        <f t="shared" si="170"/>
        <v>3676680</v>
      </c>
      <c r="O1223" s="23">
        <f t="shared" si="171"/>
        <v>3431568</v>
      </c>
      <c r="P1223" t="s">
        <v>1791</v>
      </c>
      <c r="Q1223" t="s">
        <v>1792</v>
      </c>
      <c r="R1223" t="s">
        <v>1986</v>
      </c>
      <c r="S1223">
        <v>3396</v>
      </c>
      <c r="T1223" s="24">
        <v>45055</v>
      </c>
    </row>
    <row r="1224" spans="1:20" x14ac:dyDescent="0.25">
      <c r="A1224" t="s">
        <v>109</v>
      </c>
      <c r="B1224" s="24">
        <v>44987</v>
      </c>
      <c r="C1224" s="24">
        <v>44989</v>
      </c>
      <c r="D1224" s="18">
        <v>60</v>
      </c>
      <c r="E1224">
        <v>859.14</v>
      </c>
      <c r="F1224" s="19">
        <f t="shared" si="172"/>
        <v>45050</v>
      </c>
      <c r="G1224" s="24">
        <v>45027</v>
      </c>
      <c r="H1224" s="20">
        <f t="shared" ref="H1224:H1287" si="173">G1224-F1224</f>
        <v>-23</v>
      </c>
      <c r="I1224" s="21">
        <f t="shared" ref="I1224:I1287" si="174">E1224*H1224</f>
        <v>-19760.22</v>
      </c>
      <c r="J1224" s="21">
        <f t="shared" ref="J1224:J1287" si="175">DAYS360(C1224,G1224)</f>
        <v>37</v>
      </c>
      <c r="K1224" s="22">
        <f t="shared" ref="K1224:K1287" si="176">E1224-J1224</f>
        <v>822.14</v>
      </c>
      <c r="L1224" s="21">
        <f t="shared" ref="L1224:L1287" si="177">G1224-B1224</f>
        <v>40</v>
      </c>
      <c r="M1224" s="21">
        <f t="shared" ref="M1224:M1287" si="178">G1224-C1224</f>
        <v>38</v>
      </c>
      <c r="N1224" s="21">
        <f t="shared" ref="N1224:N1287" si="179">E1224*L1224</f>
        <v>34365.599999999999</v>
      </c>
      <c r="O1224" s="23">
        <f t="shared" ref="O1224:O1287" si="180">E1224*M1224</f>
        <v>32647.32</v>
      </c>
      <c r="P1224" t="s">
        <v>1791</v>
      </c>
      <c r="Q1224" t="s">
        <v>1792</v>
      </c>
      <c r="R1224" t="s">
        <v>1986</v>
      </c>
      <c r="S1224">
        <v>2604</v>
      </c>
      <c r="T1224" s="24">
        <v>45027</v>
      </c>
    </row>
    <row r="1225" spans="1:20" x14ac:dyDescent="0.25">
      <c r="A1225" t="s">
        <v>112</v>
      </c>
      <c r="B1225" s="24">
        <v>44992</v>
      </c>
      <c r="C1225" s="24">
        <v>44992</v>
      </c>
      <c r="D1225" s="18">
        <v>60</v>
      </c>
      <c r="E1225" s="26">
        <v>2569.96</v>
      </c>
      <c r="F1225" s="19">
        <f t="shared" si="172"/>
        <v>45053</v>
      </c>
      <c r="G1225" s="24">
        <v>45055</v>
      </c>
      <c r="H1225" s="20">
        <f t="shared" si="173"/>
        <v>2</v>
      </c>
      <c r="I1225" s="21">
        <f t="shared" si="174"/>
        <v>5139.92</v>
      </c>
      <c r="J1225" s="21">
        <f t="shared" si="175"/>
        <v>62</v>
      </c>
      <c r="K1225" s="22">
        <f t="shared" si="176"/>
        <v>2507.96</v>
      </c>
      <c r="L1225" s="21">
        <f t="shared" si="177"/>
        <v>63</v>
      </c>
      <c r="M1225" s="21">
        <f t="shared" si="178"/>
        <v>63</v>
      </c>
      <c r="N1225" s="21">
        <f t="shared" si="179"/>
        <v>161907.48000000001</v>
      </c>
      <c r="O1225" s="23">
        <f t="shared" si="180"/>
        <v>161907.48000000001</v>
      </c>
      <c r="P1225" t="s">
        <v>1791</v>
      </c>
      <c r="Q1225" t="s">
        <v>1792</v>
      </c>
      <c r="R1225" t="s">
        <v>1986</v>
      </c>
      <c r="S1225">
        <v>3396</v>
      </c>
      <c r="T1225" s="24">
        <v>45055</v>
      </c>
    </row>
    <row r="1226" spans="1:20" x14ac:dyDescent="0.25">
      <c r="A1226" t="s">
        <v>290</v>
      </c>
      <c r="B1226" s="24">
        <v>44992</v>
      </c>
      <c r="C1226" s="24">
        <v>44992</v>
      </c>
      <c r="D1226" s="18">
        <v>60</v>
      </c>
      <c r="E1226" s="26">
        <v>39217.919999999998</v>
      </c>
      <c r="F1226" s="19">
        <f t="shared" si="172"/>
        <v>45053</v>
      </c>
      <c r="G1226" s="24">
        <v>45075</v>
      </c>
      <c r="H1226" s="20">
        <f t="shared" si="173"/>
        <v>22</v>
      </c>
      <c r="I1226" s="21">
        <f t="shared" si="174"/>
        <v>862794.23999999999</v>
      </c>
      <c r="J1226" s="21">
        <f t="shared" si="175"/>
        <v>82</v>
      </c>
      <c r="K1226" s="22">
        <f t="shared" si="176"/>
        <v>39135.919999999998</v>
      </c>
      <c r="L1226" s="21">
        <f t="shared" si="177"/>
        <v>83</v>
      </c>
      <c r="M1226" s="21">
        <f t="shared" si="178"/>
        <v>83</v>
      </c>
      <c r="N1226" s="21">
        <f t="shared" si="179"/>
        <v>3255087.36</v>
      </c>
      <c r="O1226" s="23">
        <f t="shared" si="180"/>
        <v>3255087.36</v>
      </c>
      <c r="P1226" t="s">
        <v>1791</v>
      </c>
      <c r="Q1226" t="s">
        <v>1792</v>
      </c>
      <c r="R1226" t="s">
        <v>1986</v>
      </c>
      <c r="S1226">
        <v>3784</v>
      </c>
      <c r="T1226" s="24">
        <v>45075</v>
      </c>
    </row>
    <row r="1227" spans="1:20" x14ac:dyDescent="0.25">
      <c r="A1227" t="s">
        <v>113</v>
      </c>
      <c r="B1227" s="24">
        <v>45014</v>
      </c>
      <c r="C1227" s="24">
        <v>45015</v>
      </c>
      <c r="D1227" s="18">
        <v>60</v>
      </c>
      <c r="E1227" s="26">
        <v>11220.92</v>
      </c>
      <c r="F1227" s="19">
        <f t="shared" si="172"/>
        <v>45076</v>
      </c>
      <c r="G1227" s="24">
        <v>45075</v>
      </c>
      <c r="H1227" s="20">
        <f t="shared" si="173"/>
        <v>-1</v>
      </c>
      <c r="I1227" s="21">
        <f t="shared" si="174"/>
        <v>-11220.92</v>
      </c>
      <c r="J1227" s="21">
        <f t="shared" si="175"/>
        <v>59</v>
      </c>
      <c r="K1227" s="22">
        <f t="shared" si="176"/>
        <v>11161.92</v>
      </c>
      <c r="L1227" s="21">
        <f t="shared" si="177"/>
        <v>61</v>
      </c>
      <c r="M1227" s="21">
        <f t="shared" si="178"/>
        <v>60</v>
      </c>
      <c r="N1227" s="21">
        <f t="shared" si="179"/>
        <v>684476.12</v>
      </c>
      <c r="O1227" s="23">
        <f t="shared" si="180"/>
        <v>673255.2</v>
      </c>
      <c r="P1227" t="s">
        <v>1791</v>
      </c>
      <c r="Q1227" t="s">
        <v>1792</v>
      </c>
      <c r="R1227" t="s">
        <v>1986</v>
      </c>
      <c r="S1227">
        <v>3784</v>
      </c>
      <c r="T1227" s="24">
        <v>45075</v>
      </c>
    </row>
    <row r="1228" spans="1:20" x14ac:dyDescent="0.25">
      <c r="A1228" t="s">
        <v>114</v>
      </c>
      <c r="B1228" s="24">
        <v>45029</v>
      </c>
      <c r="C1228" s="24">
        <v>45033</v>
      </c>
      <c r="D1228" s="18">
        <v>60</v>
      </c>
      <c r="E1228" s="26">
        <v>44120.160000000003</v>
      </c>
      <c r="F1228" s="19">
        <f t="shared" si="172"/>
        <v>45094</v>
      </c>
      <c r="G1228" s="24">
        <v>45105</v>
      </c>
      <c r="H1228" s="20">
        <f t="shared" si="173"/>
        <v>11</v>
      </c>
      <c r="I1228" s="21">
        <f t="shared" si="174"/>
        <v>485321.76</v>
      </c>
      <c r="J1228" s="21">
        <f t="shared" si="175"/>
        <v>71</v>
      </c>
      <c r="K1228" s="22">
        <f t="shared" si="176"/>
        <v>44049.16</v>
      </c>
      <c r="L1228" s="21">
        <f t="shared" si="177"/>
        <v>76</v>
      </c>
      <c r="M1228" s="21">
        <f t="shared" si="178"/>
        <v>72</v>
      </c>
      <c r="N1228" s="21">
        <f t="shared" si="179"/>
        <v>3353132.16</v>
      </c>
      <c r="O1228" s="23">
        <f t="shared" si="180"/>
        <v>3176651.5200000005</v>
      </c>
      <c r="P1228" t="s">
        <v>1791</v>
      </c>
      <c r="Q1228" t="s">
        <v>1792</v>
      </c>
      <c r="R1228" t="s">
        <v>1986</v>
      </c>
      <c r="S1228">
        <v>4304</v>
      </c>
      <c r="T1228" s="24">
        <v>45105</v>
      </c>
    </row>
    <row r="1229" spans="1:20" x14ac:dyDescent="0.25">
      <c r="A1229" t="s">
        <v>294</v>
      </c>
      <c r="B1229" s="24">
        <v>45061</v>
      </c>
      <c r="C1229" s="24">
        <v>45062</v>
      </c>
      <c r="D1229" s="18">
        <v>60</v>
      </c>
      <c r="E1229" s="26">
        <v>14726.36</v>
      </c>
      <c r="F1229" s="19">
        <f t="shared" si="172"/>
        <v>45123</v>
      </c>
      <c r="G1229" s="24">
        <v>45105</v>
      </c>
      <c r="H1229" s="20">
        <f t="shared" si="173"/>
        <v>-18</v>
      </c>
      <c r="I1229" s="21">
        <f t="shared" si="174"/>
        <v>-265074.48</v>
      </c>
      <c r="J1229" s="21">
        <f t="shared" si="175"/>
        <v>42</v>
      </c>
      <c r="K1229" s="22">
        <f t="shared" si="176"/>
        <v>14684.36</v>
      </c>
      <c r="L1229" s="21">
        <f t="shared" si="177"/>
        <v>44</v>
      </c>
      <c r="M1229" s="21">
        <f t="shared" si="178"/>
        <v>43</v>
      </c>
      <c r="N1229" s="21">
        <f t="shared" si="179"/>
        <v>647959.84000000008</v>
      </c>
      <c r="O1229" s="23">
        <f t="shared" si="180"/>
        <v>633233.48</v>
      </c>
      <c r="P1229" t="s">
        <v>1791</v>
      </c>
      <c r="Q1229" t="s">
        <v>1792</v>
      </c>
      <c r="R1229" t="s">
        <v>1986</v>
      </c>
      <c r="S1229">
        <v>4304</v>
      </c>
      <c r="T1229" s="24">
        <v>45105</v>
      </c>
    </row>
    <row r="1230" spans="1:20" x14ac:dyDescent="0.25">
      <c r="A1230" t="s">
        <v>466</v>
      </c>
      <c r="B1230" s="24">
        <v>44965</v>
      </c>
      <c r="C1230" s="24">
        <v>44970</v>
      </c>
      <c r="D1230" s="18">
        <v>60</v>
      </c>
      <c r="E1230" s="26">
        <v>33834.550000000003</v>
      </c>
      <c r="F1230" s="19">
        <f t="shared" si="172"/>
        <v>45029</v>
      </c>
      <c r="G1230" s="24">
        <v>45020</v>
      </c>
      <c r="H1230" s="20">
        <f t="shared" si="173"/>
        <v>-9</v>
      </c>
      <c r="I1230" s="21">
        <f t="shared" si="174"/>
        <v>-304510.95</v>
      </c>
      <c r="J1230" s="21">
        <f t="shared" si="175"/>
        <v>51</v>
      </c>
      <c r="K1230" s="22">
        <f t="shared" si="176"/>
        <v>33783.550000000003</v>
      </c>
      <c r="L1230" s="21">
        <f t="shared" si="177"/>
        <v>55</v>
      </c>
      <c r="M1230" s="21">
        <f t="shared" si="178"/>
        <v>50</v>
      </c>
      <c r="N1230" s="21">
        <f t="shared" si="179"/>
        <v>1860900.2500000002</v>
      </c>
      <c r="O1230" s="23">
        <f t="shared" si="180"/>
        <v>1691727.5000000002</v>
      </c>
      <c r="P1230" t="s">
        <v>1791</v>
      </c>
      <c r="Q1230" t="s">
        <v>1792</v>
      </c>
      <c r="R1230" t="s">
        <v>1987</v>
      </c>
      <c r="S1230">
        <v>2486</v>
      </c>
      <c r="T1230" s="24">
        <v>45020</v>
      </c>
    </row>
    <row r="1231" spans="1:20" x14ac:dyDescent="0.25">
      <c r="A1231" t="s">
        <v>111</v>
      </c>
      <c r="B1231" s="24">
        <v>44987</v>
      </c>
      <c r="C1231" s="24">
        <v>44989</v>
      </c>
      <c r="D1231" s="18">
        <v>60</v>
      </c>
      <c r="E1231" s="26">
        <v>15331</v>
      </c>
      <c r="F1231" s="19">
        <f t="shared" si="172"/>
        <v>45050</v>
      </c>
      <c r="G1231" s="24">
        <v>45020</v>
      </c>
      <c r="H1231" s="20">
        <f t="shared" si="173"/>
        <v>-30</v>
      </c>
      <c r="I1231" s="21">
        <f t="shared" si="174"/>
        <v>-459930</v>
      </c>
      <c r="J1231" s="21">
        <f t="shared" si="175"/>
        <v>30</v>
      </c>
      <c r="K1231" s="22">
        <f t="shared" si="176"/>
        <v>15301</v>
      </c>
      <c r="L1231" s="21">
        <f t="shared" si="177"/>
        <v>33</v>
      </c>
      <c r="M1231" s="21">
        <f t="shared" si="178"/>
        <v>31</v>
      </c>
      <c r="N1231" s="21">
        <f t="shared" si="179"/>
        <v>505923</v>
      </c>
      <c r="O1231" s="23">
        <f t="shared" si="180"/>
        <v>475261</v>
      </c>
      <c r="P1231" t="s">
        <v>1791</v>
      </c>
      <c r="Q1231" t="s">
        <v>1792</v>
      </c>
      <c r="R1231" t="s">
        <v>1987</v>
      </c>
      <c r="S1231">
        <v>2486</v>
      </c>
      <c r="T1231" s="24">
        <v>45020</v>
      </c>
    </row>
    <row r="1232" spans="1:20" x14ac:dyDescent="0.25">
      <c r="A1232" t="s">
        <v>289</v>
      </c>
      <c r="B1232" s="24">
        <v>44992</v>
      </c>
      <c r="C1232" s="24">
        <v>44992</v>
      </c>
      <c r="D1232" s="18">
        <v>60</v>
      </c>
      <c r="E1232" s="26">
        <v>53814.92</v>
      </c>
      <c r="F1232" s="19">
        <f t="shared" si="172"/>
        <v>45053</v>
      </c>
      <c r="G1232" s="24">
        <v>45044</v>
      </c>
      <c r="H1232" s="20">
        <f t="shared" si="173"/>
        <v>-9</v>
      </c>
      <c r="I1232" s="21">
        <f t="shared" si="174"/>
        <v>-484334.27999999997</v>
      </c>
      <c r="J1232" s="21">
        <f t="shared" si="175"/>
        <v>51</v>
      </c>
      <c r="K1232" s="22">
        <f t="shared" si="176"/>
        <v>53763.92</v>
      </c>
      <c r="L1232" s="21">
        <f t="shared" si="177"/>
        <v>52</v>
      </c>
      <c r="M1232" s="21">
        <f t="shared" si="178"/>
        <v>52</v>
      </c>
      <c r="N1232" s="21">
        <f t="shared" si="179"/>
        <v>2798375.84</v>
      </c>
      <c r="O1232" s="23">
        <f t="shared" si="180"/>
        <v>2798375.84</v>
      </c>
      <c r="P1232" t="s">
        <v>1791</v>
      </c>
      <c r="Q1232" t="s">
        <v>1792</v>
      </c>
      <c r="R1232" t="s">
        <v>1987</v>
      </c>
      <c r="S1232">
        <v>2826</v>
      </c>
      <c r="T1232" s="24">
        <v>45044</v>
      </c>
    </row>
    <row r="1233" spans="1:20" x14ac:dyDescent="0.25">
      <c r="A1233" t="s">
        <v>291</v>
      </c>
      <c r="B1233" s="24">
        <v>45006</v>
      </c>
      <c r="C1233" s="24">
        <v>45012</v>
      </c>
      <c r="D1233" s="18">
        <v>60</v>
      </c>
      <c r="E1233" s="26">
        <v>64534.34</v>
      </c>
      <c r="F1233" s="19">
        <f t="shared" si="172"/>
        <v>45073</v>
      </c>
      <c r="G1233" s="24">
        <v>45071</v>
      </c>
      <c r="H1233" s="20">
        <f t="shared" si="173"/>
        <v>-2</v>
      </c>
      <c r="I1233" s="21">
        <f t="shared" si="174"/>
        <v>-129068.68</v>
      </c>
      <c r="J1233" s="21">
        <f t="shared" si="175"/>
        <v>58</v>
      </c>
      <c r="K1233" s="22">
        <f t="shared" si="176"/>
        <v>64476.34</v>
      </c>
      <c r="L1233" s="21">
        <f t="shared" si="177"/>
        <v>65</v>
      </c>
      <c r="M1233" s="21">
        <f t="shared" si="178"/>
        <v>59</v>
      </c>
      <c r="N1233" s="21">
        <f t="shared" si="179"/>
        <v>4194732.0999999996</v>
      </c>
      <c r="O1233" s="23">
        <f t="shared" si="180"/>
        <v>3807526.0599999996</v>
      </c>
      <c r="P1233" t="s">
        <v>1791</v>
      </c>
      <c r="Q1233" t="s">
        <v>1792</v>
      </c>
      <c r="R1233" t="s">
        <v>1987</v>
      </c>
      <c r="S1233">
        <v>3716</v>
      </c>
      <c r="T1233" s="24">
        <v>45071</v>
      </c>
    </row>
    <row r="1234" spans="1:20" x14ac:dyDescent="0.25">
      <c r="A1234" t="s">
        <v>147</v>
      </c>
      <c r="B1234" s="24">
        <v>45017</v>
      </c>
      <c r="C1234" s="24">
        <v>45017</v>
      </c>
      <c r="D1234" s="18">
        <v>60</v>
      </c>
      <c r="E1234" s="26">
        <v>85500</v>
      </c>
      <c r="F1234" s="19">
        <f t="shared" si="172"/>
        <v>45078</v>
      </c>
      <c r="G1234" s="24">
        <v>45019</v>
      </c>
      <c r="H1234" s="20">
        <f t="shared" si="173"/>
        <v>-59</v>
      </c>
      <c r="I1234" s="21">
        <f t="shared" si="174"/>
        <v>-5044500</v>
      </c>
      <c r="J1234" s="21">
        <f t="shared" si="175"/>
        <v>2</v>
      </c>
      <c r="K1234" s="22">
        <f t="shared" si="176"/>
        <v>85498</v>
      </c>
      <c r="L1234" s="21">
        <f t="shared" si="177"/>
        <v>2</v>
      </c>
      <c r="M1234" s="21">
        <f t="shared" si="178"/>
        <v>2</v>
      </c>
      <c r="N1234" s="21">
        <f t="shared" si="179"/>
        <v>171000</v>
      </c>
      <c r="O1234" s="23">
        <f t="shared" si="180"/>
        <v>171000</v>
      </c>
      <c r="P1234" t="s">
        <v>1791</v>
      </c>
      <c r="Q1234" t="s">
        <v>1792</v>
      </c>
      <c r="R1234" t="s">
        <v>1988</v>
      </c>
      <c r="S1234">
        <v>2413</v>
      </c>
      <c r="T1234" s="24">
        <v>45019</v>
      </c>
    </row>
    <row r="1235" spans="1:20" x14ac:dyDescent="0.25">
      <c r="A1235" t="s">
        <v>1055</v>
      </c>
      <c r="B1235" s="24">
        <v>44952</v>
      </c>
      <c r="C1235" s="24">
        <v>44952</v>
      </c>
      <c r="D1235" s="18">
        <v>60</v>
      </c>
      <c r="E1235" s="26">
        <v>331544</v>
      </c>
      <c r="F1235" s="19">
        <f t="shared" si="172"/>
        <v>45011</v>
      </c>
      <c r="G1235" s="24">
        <v>45057</v>
      </c>
      <c r="H1235" s="20">
        <f t="shared" si="173"/>
        <v>46</v>
      </c>
      <c r="I1235" s="21">
        <f t="shared" si="174"/>
        <v>15251024</v>
      </c>
      <c r="J1235" s="21">
        <f t="shared" si="175"/>
        <v>105</v>
      </c>
      <c r="K1235" s="22">
        <f t="shared" si="176"/>
        <v>331439</v>
      </c>
      <c r="L1235" s="21">
        <f t="shared" si="177"/>
        <v>105</v>
      </c>
      <c r="M1235" s="21">
        <f t="shared" si="178"/>
        <v>105</v>
      </c>
      <c r="N1235" s="21">
        <f t="shared" si="179"/>
        <v>34812120</v>
      </c>
      <c r="O1235" s="23">
        <f t="shared" si="180"/>
        <v>34812120</v>
      </c>
      <c r="P1235" t="s">
        <v>1791</v>
      </c>
      <c r="Q1235" t="s">
        <v>1792</v>
      </c>
      <c r="R1235" t="s">
        <v>1988</v>
      </c>
      <c r="S1235">
        <v>3429</v>
      </c>
      <c r="T1235" s="24">
        <v>45057</v>
      </c>
    </row>
    <row r="1236" spans="1:20" x14ac:dyDescent="0.25">
      <c r="A1236" t="s">
        <v>1056</v>
      </c>
      <c r="B1236" s="24">
        <v>45000</v>
      </c>
      <c r="C1236" s="24">
        <v>45001</v>
      </c>
      <c r="D1236" s="18">
        <v>60</v>
      </c>
      <c r="E1236" s="26">
        <v>982785.87</v>
      </c>
      <c r="F1236" s="19">
        <f t="shared" si="172"/>
        <v>45062</v>
      </c>
      <c r="G1236" s="24">
        <v>45029</v>
      </c>
      <c r="H1236" s="20">
        <f t="shared" si="173"/>
        <v>-33</v>
      </c>
      <c r="I1236" s="21">
        <f t="shared" si="174"/>
        <v>-32431933.710000001</v>
      </c>
      <c r="J1236" s="21">
        <f t="shared" si="175"/>
        <v>27</v>
      </c>
      <c r="K1236" s="22">
        <f t="shared" si="176"/>
        <v>982758.87</v>
      </c>
      <c r="L1236" s="21">
        <f t="shared" si="177"/>
        <v>29</v>
      </c>
      <c r="M1236" s="21">
        <f t="shared" si="178"/>
        <v>28</v>
      </c>
      <c r="N1236" s="21">
        <f t="shared" si="179"/>
        <v>28500790.23</v>
      </c>
      <c r="O1236" s="23">
        <f t="shared" si="180"/>
        <v>27518004.359999999</v>
      </c>
      <c r="P1236" t="s">
        <v>1791</v>
      </c>
      <c r="Q1236" t="s">
        <v>1792</v>
      </c>
      <c r="R1236" t="s">
        <v>1988</v>
      </c>
      <c r="S1236">
        <v>2667</v>
      </c>
      <c r="T1236" s="24">
        <v>45029</v>
      </c>
    </row>
    <row r="1237" spans="1:20" x14ac:dyDescent="0.25">
      <c r="A1237" t="s">
        <v>1057</v>
      </c>
      <c r="B1237" s="24">
        <v>45008</v>
      </c>
      <c r="C1237" s="24">
        <v>45008</v>
      </c>
      <c r="D1237" s="18">
        <v>60</v>
      </c>
      <c r="E1237" s="26">
        <v>992731.45</v>
      </c>
      <c r="F1237" s="19">
        <f t="shared" si="172"/>
        <v>45069</v>
      </c>
      <c r="G1237" s="24">
        <v>45078</v>
      </c>
      <c r="H1237" s="20">
        <f t="shared" si="173"/>
        <v>9</v>
      </c>
      <c r="I1237" s="21">
        <f t="shared" si="174"/>
        <v>8934583.0499999989</v>
      </c>
      <c r="J1237" s="21">
        <f t="shared" si="175"/>
        <v>68</v>
      </c>
      <c r="K1237" s="22">
        <f t="shared" si="176"/>
        <v>992663.45</v>
      </c>
      <c r="L1237" s="21">
        <f t="shared" si="177"/>
        <v>70</v>
      </c>
      <c r="M1237" s="21">
        <f t="shared" si="178"/>
        <v>70</v>
      </c>
      <c r="N1237" s="21">
        <f t="shared" si="179"/>
        <v>69491201.5</v>
      </c>
      <c r="O1237" s="23">
        <f t="shared" si="180"/>
        <v>69491201.5</v>
      </c>
      <c r="P1237" t="s">
        <v>1791</v>
      </c>
      <c r="Q1237" t="s">
        <v>1792</v>
      </c>
      <c r="R1237" t="s">
        <v>1988</v>
      </c>
      <c r="S1237">
        <v>4015</v>
      </c>
      <c r="T1237" s="24">
        <v>45078</v>
      </c>
    </row>
    <row r="1238" spans="1:20" x14ac:dyDescent="0.25">
      <c r="A1238" t="s">
        <v>1058</v>
      </c>
      <c r="B1238" s="24">
        <v>45042</v>
      </c>
      <c r="C1238" s="24">
        <v>45044</v>
      </c>
      <c r="D1238" s="18">
        <v>60</v>
      </c>
      <c r="E1238" s="26">
        <v>1477830.48</v>
      </c>
      <c r="F1238" s="19">
        <f t="shared" si="172"/>
        <v>45105</v>
      </c>
      <c r="G1238" s="24">
        <v>45104</v>
      </c>
      <c r="H1238" s="20">
        <f t="shared" si="173"/>
        <v>-1</v>
      </c>
      <c r="I1238" s="21">
        <f t="shared" si="174"/>
        <v>-1477830.48</v>
      </c>
      <c r="J1238" s="21">
        <f t="shared" si="175"/>
        <v>59</v>
      </c>
      <c r="K1238" s="22">
        <f t="shared" si="176"/>
        <v>1477771.48</v>
      </c>
      <c r="L1238" s="21">
        <f t="shared" si="177"/>
        <v>62</v>
      </c>
      <c r="M1238" s="21">
        <f t="shared" si="178"/>
        <v>60</v>
      </c>
      <c r="N1238" s="21">
        <f t="shared" si="179"/>
        <v>91625489.760000005</v>
      </c>
      <c r="O1238" s="23">
        <f t="shared" si="180"/>
        <v>88669828.799999997</v>
      </c>
      <c r="P1238" t="s">
        <v>1791</v>
      </c>
      <c r="Q1238" t="s">
        <v>1792</v>
      </c>
      <c r="R1238" t="s">
        <v>1988</v>
      </c>
      <c r="S1238">
        <v>4263</v>
      </c>
      <c r="T1238" s="24">
        <v>45104</v>
      </c>
    </row>
    <row r="1239" spans="1:20" x14ac:dyDescent="0.25">
      <c r="A1239" t="s">
        <v>238</v>
      </c>
      <c r="B1239" s="24">
        <v>44952</v>
      </c>
      <c r="C1239" s="24">
        <v>44952</v>
      </c>
      <c r="D1239" s="18">
        <v>60</v>
      </c>
      <c r="E1239" s="26">
        <v>197712</v>
      </c>
      <c r="F1239" s="19">
        <f t="shared" si="172"/>
        <v>45011</v>
      </c>
      <c r="G1239" s="24">
        <v>45057</v>
      </c>
      <c r="H1239" s="20">
        <f t="shared" si="173"/>
        <v>46</v>
      </c>
      <c r="I1239" s="21">
        <f t="shared" si="174"/>
        <v>9094752</v>
      </c>
      <c r="J1239" s="21">
        <f t="shared" si="175"/>
        <v>105</v>
      </c>
      <c r="K1239" s="22">
        <f t="shared" si="176"/>
        <v>197607</v>
      </c>
      <c r="L1239" s="21">
        <f t="shared" si="177"/>
        <v>105</v>
      </c>
      <c r="M1239" s="21">
        <f t="shared" si="178"/>
        <v>105</v>
      </c>
      <c r="N1239" s="21">
        <f t="shared" si="179"/>
        <v>20759760</v>
      </c>
      <c r="O1239" s="23">
        <f t="shared" si="180"/>
        <v>20759760</v>
      </c>
      <c r="P1239" t="s">
        <v>1791</v>
      </c>
      <c r="Q1239" t="s">
        <v>1792</v>
      </c>
      <c r="R1239" t="s">
        <v>1989</v>
      </c>
      <c r="S1239">
        <v>3428</v>
      </c>
      <c r="T1239" s="24">
        <v>45057</v>
      </c>
    </row>
    <row r="1240" spans="1:20" x14ac:dyDescent="0.25">
      <c r="A1240" t="s">
        <v>996</v>
      </c>
      <c r="B1240" s="24">
        <v>45001</v>
      </c>
      <c r="C1240" s="24">
        <v>45001</v>
      </c>
      <c r="D1240" s="18">
        <v>60</v>
      </c>
      <c r="E1240" s="26">
        <v>83580.759999999995</v>
      </c>
      <c r="F1240" s="19">
        <f t="shared" si="172"/>
        <v>45062</v>
      </c>
      <c r="G1240" s="24">
        <v>45029</v>
      </c>
      <c r="H1240" s="20">
        <f t="shared" si="173"/>
        <v>-33</v>
      </c>
      <c r="I1240" s="21">
        <f t="shared" si="174"/>
        <v>-2758165.0799999996</v>
      </c>
      <c r="J1240" s="21">
        <f t="shared" si="175"/>
        <v>27</v>
      </c>
      <c r="K1240" s="22">
        <f t="shared" si="176"/>
        <v>83553.759999999995</v>
      </c>
      <c r="L1240" s="21">
        <f t="shared" si="177"/>
        <v>28</v>
      </c>
      <c r="M1240" s="21">
        <f t="shared" si="178"/>
        <v>28</v>
      </c>
      <c r="N1240" s="21">
        <f t="shared" si="179"/>
        <v>2340261.2799999998</v>
      </c>
      <c r="O1240" s="23">
        <f t="shared" si="180"/>
        <v>2340261.2799999998</v>
      </c>
      <c r="P1240" t="s">
        <v>1791</v>
      </c>
      <c r="Q1240" t="s">
        <v>1792</v>
      </c>
      <c r="R1240" t="s">
        <v>1989</v>
      </c>
      <c r="S1240">
        <v>2675</v>
      </c>
      <c r="T1240" s="24">
        <v>45029</v>
      </c>
    </row>
    <row r="1241" spans="1:20" x14ac:dyDescent="0.25">
      <c r="A1241" t="s">
        <v>1059</v>
      </c>
      <c r="B1241" s="24">
        <v>45033</v>
      </c>
      <c r="C1241" s="24">
        <v>45033</v>
      </c>
      <c r="D1241" s="18">
        <v>60</v>
      </c>
      <c r="E1241" s="26">
        <v>120445.49</v>
      </c>
      <c r="F1241" s="19">
        <f t="shared" si="172"/>
        <v>45094</v>
      </c>
      <c r="G1241" s="24">
        <v>45078</v>
      </c>
      <c r="H1241" s="20">
        <f t="shared" si="173"/>
        <v>-16</v>
      </c>
      <c r="I1241" s="21">
        <f t="shared" si="174"/>
        <v>-1927127.84</v>
      </c>
      <c r="J1241" s="21">
        <f t="shared" si="175"/>
        <v>44</v>
      </c>
      <c r="K1241" s="22">
        <f t="shared" si="176"/>
        <v>120401.49</v>
      </c>
      <c r="L1241" s="21">
        <f t="shared" si="177"/>
        <v>45</v>
      </c>
      <c r="M1241" s="21">
        <f t="shared" si="178"/>
        <v>45</v>
      </c>
      <c r="N1241" s="21">
        <f t="shared" si="179"/>
        <v>5420047.0499999998</v>
      </c>
      <c r="O1241" s="23">
        <f t="shared" si="180"/>
        <v>5420047.0499999998</v>
      </c>
      <c r="P1241" t="s">
        <v>1791</v>
      </c>
      <c r="Q1241" t="s">
        <v>1792</v>
      </c>
      <c r="R1241" t="s">
        <v>1989</v>
      </c>
      <c r="S1241">
        <v>4018</v>
      </c>
      <c r="T1241" s="24">
        <v>45078</v>
      </c>
    </row>
    <row r="1242" spans="1:20" x14ac:dyDescent="0.25">
      <c r="A1242" t="s">
        <v>1060</v>
      </c>
      <c r="B1242" s="24">
        <v>45058</v>
      </c>
      <c r="C1242" s="24">
        <v>45061</v>
      </c>
      <c r="D1242" s="18">
        <v>60</v>
      </c>
      <c r="E1242" s="26">
        <v>253694.75</v>
      </c>
      <c r="F1242" s="19">
        <f t="shared" si="172"/>
        <v>45122</v>
      </c>
      <c r="G1242" s="24">
        <v>45104</v>
      </c>
      <c r="H1242" s="20">
        <f t="shared" si="173"/>
        <v>-18</v>
      </c>
      <c r="I1242" s="21">
        <f t="shared" si="174"/>
        <v>-4566505.5</v>
      </c>
      <c r="J1242" s="21">
        <f t="shared" si="175"/>
        <v>42</v>
      </c>
      <c r="K1242" s="22">
        <f t="shared" si="176"/>
        <v>253652.75</v>
      </c>
      <c r="L1242" s="21">
        <f t="shared" si="177"/>
        <v>46</v>
      </c>
      <c r="M1242" s="21">
        <f t="shared" si="178"/>
        <v>43</v>
      </c>
      <c r="N1242" s="21">
        <f t="shared" si="179"/>
        <v>11669958.5</v>
      </c>
      <c r="O1242" s="23">
        <f t="shared" si="180"/>
        <v>10908874.25</v>
      </c>
      <c r="P1242" t="s">
        <v>1791</v>
      </c>
      <c r="Q1242" t="s">
        <v>1792</v>
      </c>
      <c r="R1242" t="s">
        <v>1989</v>
      </c>
      <c r="S1242">
        <v>4265</v>
      </c>
      <c r="T1242" s="24">
        <v>45104</v>
      </c>
    </row>
    <row r="1243" spans="1:20" x14ac:dyDescent="0.25">
      <c r="A1243" t="s">
        <v>239</v>
      </c>
      <c r="B1243" s="24">
        <v>44973</v>
      </c>
      <c r="C1243" s="24">
        <v>44981</v>
      </c>
      <c r="D1243" s="18">
        <v>60</v>
      </c>
      <c r="E1243">
        <v>499.95</v>
      </c>
      <c r="F1243" s="19">
        <f t="shared" si="172"/>
        <v>45040</v>
      </c>
      <c r="G1243" s="24">
        <v>45071</v>
      </c>
      <c r="H1243" s="20">
        <f t="shared" si="173"/>
        <v>31</v>
      </c>
      <c r="I1243" s="21">
        <f t="shared" si="174"/>
        <v>15498.449999999999</v>
      </c>
      <c r="J1243" s="21">
        <f t="shared" si="175"/>
        <v>91</v>
      </c>
      <c r="K1243" s="22">
        <f t="shared" si="176"/>
        <v>408.95</v>
      </c>
      <c r="L1243" s="21">
        <f t="shared" si="177"/>
        <v>98</v>
      </c>
      <c r="M1243" s="21">
        <f t="shared" si="178"/>
        <v>90</v>
      </c>
      <c r="N1243" s="21">
        <f t="shared" si="179"/>
        <v>48995.1</v>
      </c>
      <c r="O1243" s="23">
        <f t="shared" si="180"/>
        <v>44995.5</v>
      </c>
      <c r="P1243" t="s">
        <v>1791</v>
      </c>
      <c r="Q1243" t="s">
        <v>1792</v>
      </c>
      <c r="R1243" t="s">
        <v>1990</v>
      </c>
      <c r="S1243">
        <v>3729</v>
      </c>
      <c r="T1243" s="24">
        <v>45071</v>
      </c>
    </row>
    <row r="1244" spans="1:20" x14ac:dyDescent="0.25">
      <c r="A1244" t="s">
        <v>240</v>
      </c>
      <c r="B1244" s="24">
        <v>44973</v>
      </c>
      <c r="C1244" s="24">
        <v>44981</v>
      </c>
      <c r="D1244" s="18">
        <v>60</v>
      </c>
      <c r="E1244" s="26">
        <v>5575.43</v>
      </c>
      <c r="F1244" s="19">
        <f t="shared" si="172"/>
        <v>45040</v>
      </c>
      <c r="G1244" s="24">
        <v>45071</v>
      </c>
      <c r="H1244" s="20">
        <f t="shared" si="173"/>
        <v>31</v>
      </c>
      <c r="I1244" s="21">
        <f t="shared" si="174"/>
        <v>172838.33000000002</v>
      </c>
      <c r="J1244" s="21">
        <f t="shared" si="175"/>
        <v>91</v>
      </c>
      <c r="K1244" s="22">
        <f t="shared" si="176"/>
        <v>5484.43</v>
      </c>
      <c r="L1244" s="21">
        <f t="shared" si="177"/>
        <v>98</v>
      </c>
      <c r="M1244" s="21">
        <f t="shared" si="178"/>
        <v>90</v>
      </c>
      <c r="N1244" s="21">
        <f t="shared" si="179"/>
        <v>546392.14</v>
      </c>
      <c r="O1244" s="23">
        <f t="shared" si="180"/>
        <v>501788.7</v>
      </c>
      <c r="P1244" t="s">
        <v>1791</v>
      </c>
      <c r="Q1244" t="s">
        <v>1792</v>
      </c>
      <c r="R1244" t="s">
        <v>1990</v>
      </c>
      <c r="S1244">
        <v>3728</v>
      </c>
      <c r="T1244" s="24">
        <v>45071</v>
      </c>
    </row>
    <row r="1245" spans="1:20" x14ac:dyDescent="0.25">
      <c r="A1245" t="s">
        <v>997</v>
      </c>
      <c r="B1245" s="24">
        <v>45002</v>
      </c>
      <c r="C1245" s="24">
        <v>45006</v>
      </c>
      <c r="D1245" s="18">
        <v>60</v>
      </c>
      <c r="E1245">
        <v>395.72</v>
      </c>
      <c r="F1245" s="19">
        <f t="shared" si="172"/>
        <v>45067</v>
      </c>
      <c r="G1245" s="24">
        <v>45044</v>
      </c>
      <c r="H1245" s="20">
        <f t="shared" si="173"/>
        <v>-23</v>
      </c>
      <c r="I1245" s="21">
        <f t="shared" si="174"/>
        <v>-9101.5600000000013</v>
      </c>
      <c r="J1245" s="21">
        <f t="shared" si="175"/>
        <v>37</v>
      </c>
      <c r="K1245" s="22">
        <f t="shared" si="176"/>
        <v>358.72</v>
      </c>
      <c r="L1245" s="21">
        <f t="shared" si="177"/>
        <v>42</v>
      </c>
      <c r="M1245" s="21">
        <f t="shared" si="178"/>
        <v>38</v>
      </c>
      <c r="N1245" s="21">
        <f t="shared" si="179"/>
        <v>16620.240000000002</v>
      </c>
      <c r="O1245" s="23">
        <f t="shared" si="180"/>
        <v>15037.36</v>
      </c>
      <c r="P1245" t="s">
        <v>1791</v>
      </c>
      <c r="Q1245" t="s">
        <v>1792</v>
      </c>
      <c r="R1245" t="s">
        <v>1990</v>
      </c>
      <c r="S1245">
        <v>2821</v>
      </c>
      <c r="T1245" s="24">
        <v>45044</v>
      </c>
    </row>
    <row r="1246" spans="1:20" x14ac:dyDescent="0.25">
      <c r="A1246" t="s">
        <v>1061</v>
      </c>
      <c r="B1246" s="24">
        <v>45002</v>
      </c>
      <c r="C1246" s="24">
        <v>45006</v>
      </c>
      <c r="D1246" s="18">
        <v>60</v>
      </c>
      <c r="E1246" s="26">
        <v>5043.5600000000004</v>
      </c>
      <c r="F1246" s="19">
        <f t="shared" si="172"/>
        <v>45067</v>
      </c>
      <c r="G1246" s="24">
        <v>45044</v>
      </c>
      <c r="H1246" s="20">
        <f t="shared" si="173"/>
        <v>-23</v>
      </c>
      <c r="I1246" s="21">
        <f t="shared" si="174"/>
        <v>-116001.88</v>
      </c>
      <c r="J1246" s="21">
        <f t="shared" si="175"/>
        <v>37</v>
      </c>
      <c r="K1246" s="22">
        <f t="shared" si="176"/>
        <v>5006.5600000000004</v>
      </c>
      <c r="L1246" s="21">
        <f t="shared" si="177"/>
        <v>42</v>
      </c>
      <c r="M1246" s="21">
        <f t="shared" si="178"/>
        <v>38</v>
      </c>
      <c r="N1246" s="21">
        <f t="shared" si="179"/>
        <v>211829.52000000002</v>
      </c>
      <c r="O1246" s="23">
        <f t="shared" si="180"/>
        <v>191655.28000000003</v>
      </c>
      <c r="P1246" t="s">
        <v>1791</v>
      </c>
      <c r="Q1246" t="s">
        <v>1792</v>
      </c>
      <c r="R1246" t="s">
        <v>1990</v>
      </c>
      <c r="S1246">
        <v>2822</v>
      </c>
      <c r="T1246" s="24">
        <v>45044</v>
      </c>
    </row>
    <row r="1247" spans="1:20" x14ac:dyDescent="0.25">
      <c r="A1247" t="s">
        <v>379</v>
      </c>
      <c r="B1247" s="24">
        <v>45040</v>
      </c>
      <c r="C1247" s="24">
        <v>45040</v>
      </c>
      <c r="D1247" s="18">
        <v>60</v>
      </c>
      <c r="E1247">
        <v>398.48</v>
      </c>
      <c r="F1247" s="19">
        <f t="shared" si="172"/>
        <v>45101</v>
      </c>
      <c r="G1247" s="24">
        <v>45071</v>
      </c>
      <c r="H1247" s="20">
        <f t="shared" si="173"/>
        <v>-30</v>
      </c>
      <c r="I1247" s="21">
        <f t="shared" si="174"/>
        <v>-11954.400000000001</v>
      </c>
      <c r="J1247" s="21">
        <f t="shared" si="175"/>
        <v>31</v>
      </c>
      <c r="K1247" s="22">
        <f t="shared" si="176"/>
        <v>367.48</v>
      </c>
      <c r="L1247" s="21">
        <f t="shared" si="177"/>
        <v>31</v>
      </c>
      <c r="M1247" s="21">
        <f t="shared" si="178"/>
        <v>31</v>
      </c>
      <c r="N1247" s="21">
        <f t="shared" si="179"/>
        <v>12352.880000000001</v>
      </c>
      <c r="O1247" s="23">
        <f t="shared" si="180"/>
        <v>12352.880000000001</v>
      </c>
      <c r="P1247" t="s">
        <v>1791</v>
      </c>
      <c r="Q1247" t="s">
        <v>1792</v>
      </c>
      <c r="R1247" t="s">
        <v>1990</v>
      </c>
      <c r="S1247">
        <v>3720</v>
      </c>
      <c r="T1247" s="24">
        <v>45071</v>
      </c>
    </row>
    <row r="1248" spans="1:20" x14ac:dyDescent="0.25">
      <c r="A1248" t="s">
        <v>1062</v>
      </c>
      <c r="B1248" s="24">
        <v>45042</v>
      </c>
      <c r="C1248" s="24">
        <v>45043</v>
      </c>
      <c r="D1248" s="18">
        <v>60</v>
      </c>
      <c r="E1248" s="26">
        <v>4522.3500000000004</v>
      </c>
      <c r="F1248" s="19">
        <f t="shared" si="172"/>
        <v>45104</v>
      </c>
      <c r="G1248" s="24">
        <v>45071</v>
      </c>
      <c r="H1248" s="20">
        <f t="shared" si="173"/>
        <v>-33</v>
      </c>
      <c r="I1248" s="21">
        <f t="shared" si="174"/>
        <v>-149237.55000000002</v>
      </c>
      <c r="J1248" s="21">
        <f t="shared" si="175"/>
        <v>28</v>
      </c>
      <c r="K1248" s="22">
        <f t="shared" si="176"/>
        <v>4494.3500000000004</v>
      </c>
      <c r="L1248" s="21">
        <f t="shared" si="177"/>
        <v>29</v>
      </c>
      <c r="M1248" s="21">
        <f t="shared" si="178"/>
        <v>28</v>
      </c>
      <c r="N1248" s="21">
        <f t="shared" si="179"/>
        <v>131148.15000000002</v>
      </c>
      <c r="O1248" s="23">
        <f t="shared" si="180"/>
        <v>126625.80000000002</v>
      </c>
      <c r="P1248" t="s">
        <v>1791</v>
      </c>
      <c r="Q1248" t="s">
        <v>1792</v>
      </c>
      <c r="R1248" t="s">
        <v>1990</v>
      </c>
      <c r="S1248">
        <v>3721</v>
      </c>
      <c r="T1248" s="24">
        <v>45071</v>
      </c>
    </row>
    <row r="1249" spans="1:20" x14ac:dyDescent="0.25">
      <c r="A1249" t="s">
        <v>1063</v>
      </c>
      <c r="B1249" s="24">
        <v>45058</v>
      </c>
      <c r="C1249" s="24">
        <v>45061</v>
      </c>
      <c r="D1249" s="18">
        <v>60</v>
      </c>
      <c r="E1249">
        <v>996.37</v>
      </c>
      <c r="F1249" s="19">
        <f t="shared" si="172"/>
        <v>45122</v>
      </c>
      <c r="G1249" s="24">
        <v>45071</v>
      </c>
      <c r="H1249" s="20">
        <f t="shared" si="173"/>
        <v>-51</v>
      </c>
      <c r="I1249" s="21">
        <f t="shared" si="174"/>
        <v>-50814.87</v>
      </c>
      <c r="J1249" s="21">
        <f t="shared" si="175"/>
        <v>10</v>
      </c>
      <c r="K1249" s="22">
        <f t="shared" si="176"/>
        <v>986.37</v>
      </c>
      <c r="L1249" s="21">
        <f t="shared" si="177"/>
        <v>13</v>
      </c>
      <c r="M1249" s="21">
        <f t="shared" si="178"/>
        <v>10</v>
      </c>
      <c r="N1249" s="21">
        <f t="shared" si="179"/>
        <v>12952.81</v>
      </c>
      <c r="O1249" s="23">
        <f t="shared" si="180"/>
        <v>9963.7000000000007</v>
      </c>
      <c r="P1249" t="s">
        <v>1791</v>
      </c>
      <c r="Q1249" t="s">
        <v>1792</v>
      </c>
      <c r="R1249" t="s">
        <v>1990</v>
      </c>
      <c r="S1249">
        <v>3728</v>
      </c>
      <c r="T1249" s="24">
        <v>45071</v>
      </c>
    </row>
    <row r="1250" spans="1:20" x14ac:dyDescent="0.25">
      <c r="A1250" t="s">
        <v>1064</v>
      </c>
      <c r="B1250" s="24">
        <v>44952</v>
      </c>
      <c r="C1250" s="24">
        <v>44952</v>
      </c>
      <c r="D1250" s="18">
        <v>60</v>
      </c>
      <c r="E1250" s="26">
        <v>301135</v>
      </c>
      <c r="F1250" s="19">
        <f t="shared" si="172"/>
        <v>45011</v>
      </c>
      <c r="G1250" s="24">
        <v>45057</v>
      </c>
      <c r="H1250" s="20">
        <f t="shared" si="173"/>
        <v>46</v>
      </c>
      <c r="I1250" s="21">
        <f t="shared" si="174"/>
        <v>13852210</v>
      </c>
      <c r="J1250" s="21">
        <f t="shared" si="175"/>
        <v>105</v>
      </c>
      <c r="K1250" s="22">
        <f t="shared" si="176"/>
        <v>301030</v>
      </c>
      <c r="L1250" s="21">
        <f t="shared" si="177"/>
        <v>105</v>
      </c>
      <c r="M1250" s="21">
        <f t="shared" si="178"/>
        <v>105</v>
      </c>
      <c r="N1250" s="21">
        <f t="shared" si="179"/>
        <v>31619175</v>
      </c>
      <c r="O1250" s="23">
        <f t="shared" si="180"/>
        <v>31619175</v>
      </c>
      <c r="P1250" t="s">
        <v>1791</v>
      </c>
      <c r="Q1250" t="s">
        <v>1792</v>
      </c>
      <c r="R1250" t="s">
        <v>1991</v>
      </c>
      <c r="S1250">
        <v>3437</v>
      </c>
      <c r="T1250" s="24">
        <v>45057</v>
      </c>
    </row>
    <row r="1251" spans="1:20" x14ac:dyDescent="0.25">
      <c r="A1251" t="s">
        <v>1065</v>
      </c>
      <c r="B1251" s="24">
        <v>44999</v>
      </c>
      <c r="C1251" s="24">
        <v>45001</v>
      </c>
      <c r="D1251" s="18">
        <v>60</v>
      </c>
      <c r="E1251" s="26">
        <v>657821</v>
      </c>
      <c r="F1251" s="19">
        <f t="shared" si="172"/>
        <v>45062</v>
      </c>
      <c r="G1251" s="24">
        <v>45033</v>
      </c>
      <c r="H1251" s="20">
        <f t="shared" si="173"/>
        <v>-29</v>
      </c>
      <c r="I1251" s="21">
        <f t="shared" si="174"/>
        <v>-19076809</v>
      </c>
      <c r="J1251" s="21">
        <f t="shared" si="175"/>
        <v>31</v>
      </c>
      <c r="K1251" s="22">
        <f t="shared" si="176"/>
        <v>657790</v>
      </c>
      <c r="L1251" s="21">
        <f t="shared" si="177"/>
        <v>34</v>
      </c>
      <c r="M1251" s="21">
        <f t="shared" si="178"/>
        <v>32</v>
      </c>
      <c r="N1251" s="21">
        <f t="shared" si="179"/>
        <v>22365914</v>
      </c>
      <c r="O1251" s="23">
        <f t="shared" si="180"/>
        <v>21050272</v>
      </c>
      <c r="P1251" t="s">
        <v>1791</v>
      </c>
      <c r="Q1251" t="s">
        <v>1792</v>
      </c>
      <c r="R1251" t="s">
        <v>1991</v>
      </c>
      <c r="S1251">
        <v>2704</v>
      </c>
      <c r="T1251" s="24">
        <v>45033</v>
      </c>
    </row>
    <row r="1252" spans="1:20" x14ac:dyDescent="0.25">
      <c r="A1252" t="s">
        <v>1066</v>
      </c>
      <c r="B1252" s="24">
        <v>45007</v>
      </c>
      <c r="C1252" s="24">
        <v>45008</v>
      </c>
      <c r="D1252" s="18">
        <v>60</v>
      </c>
      <c r="E1252" s="26">
        <v>723208.4</v>
      </c>
      <c r="F1252" s="19">
        <f t="shared" si="172"/>
        <v>45069</v>
      </c>
      <c r="G1252" s="24">
        <v>45078</v>
      </c>
      <c r="H1252" s="20">
        <f t="shared" si="173"/>
        <v>9</v>
      </c>
      <c r="I1252" s="21">
        <f t="shared" si="174"/>
        <v>6508875.6000000006</v>
      </c>
      <c r="J1252" s="21">
        <f t="shared" si="175"/>
        <v>68</v>
      </c>
      <c r="K1252" s="22">
        <f t="shared" si="176"/>
        <v>723140.4</v>
      </c>
      <c r="L1252" s="21">
        <f t="shared" si="177"/>
        <v>71</v>
      </c>
      <c r="M1252" s="21">
        <f t="shared" si="178"/>
        <v>70</v>
      </c>
      <c r="N1252" s="21">
        <f t="shared" si="179"/>
        <v>51347796.399999999</v>
      </c>
      <c r="O1252" s="23">
        <f t="shared" si="180"/>
        <v>50624588</v>
      </c>
      <c r="P1252" t="s">
        <v>1791</v>
      </c>
      <c r="Q1252" t="s">
        <v>1792</v>
      </c>
      <c r="R1252" t="s">
        <v>1991</v>
      </c>
      <c r="S1252">
        <v>4019</v>
      </c>
      <c r="T1252" s="24">
        <v>45078</v>
      </c>
    </row>
    <row r="1253" spans="1:20" x14ac:dyDescent="0.25">
      <c r="A1253" t="s">
        <v>1067</v>
      </c>
      <c r="B1253" s="24">
        <v>45042</v>
      </c>
      <c r="C1253" s="24">
        <v>45044</v>
      </c>
      <c r="D1253" s="18">
        <v>60</v>
      </c>
      <c r="E1253" s="26">
        <v>817709.2</v>
      </c>
      <c r="F1253" s="19">
        <f t="shared" si="172"/>
        <v>45105</v>
      </c>
      <c r="G1253" s="24">
        <v>45104</v>
      </c>
      <c r="H1253" s="20">
        <f t="shared" si="173"/>
        <v>-1</v>
      </c>
      <c r="I1253" s="21">
        <f t="shared" si="174"/>
        <v>-817709.2</v>
      </c>
      <c r="J1253" s="21">
        <f t="shared" si="175"/>
        <v>59</v>
      </c>
      <c r="K1253" s="22">
        <f t="shared" si="176"/>
        <v>817650.2</v>
      </c>
      <c r="L1253" s="21">
        <f t="shared" si="177"/>
        <v>62</v>
      </c>
      <c r="M1253" s="21">
        <f t="shared" si="178"/>
        <v>60</v>
      </c>
      <c r="N1253" s="21">
        <f t="shared" si="179"/>
        <v>50697970.399999999</v>
      </c>
      <c r="O1253" s="23">
        <f t="shared" si="180"/>
        <v>49062552</v>
      </c>
      <c r="P1253" t="s">
        <v>1791</v>
      </c>
      <c r="Q1253" t="s">
        <v>1792</v>
      </c>
      <c r="R1253" t="s">
        <v>1991</v>
      </c>
      <c r="S1253">
        <v>4266</v>
      </c>
      <c r="T1253" s="24">
        <v>45104</v>
      </c>
    </row>
    <row r="1254" spans="1:20" x14ac:dyDescent="0.25">
      <c r="A1254" t="s">
        <v>1069</v>
      </c>
      <c r="B1254" s="24">
        <v>45002</v>
      </c>
      <c r="C1254" s="24">
        <v>45003</v>
      </c>
      <c r="D1254" s="18">
        <v>60</v>
      </c>
      <c r="E1254" s="26">
        <v>7656</v>
      </c>
      <c r="F1254" s="19">
        <f t="shared" si="172"/>
        <v>45064</v>
      </c>
      <c r="G1254" s="24">
        <v>45054</v>
      </c>
      <c r="H1254" s="20">
        <f t="shared" si="173"/>
        <v>-10</v>
      </c>
      <c r="I1254" s="21">
        <f t="shared" si="174"/>
        <v>-76560</v>
      </c>
      <c r="J1254" s="21">
        <f t="shared" si="175"/>
        <v>50</v>
      </c>
      <c r="K1254" s="22">
        <f t="shared" si="176"/>
        <v>7606</v>
      </c>
      <c r="L1254" s="21">
        <f t="shared" si="177"/>
        <v>52</v>
      </c>
      <c r="M1254" s="21">
        <f t="shared" si="178"/>
        <v>51</v>
      </c>
      <c r="N1254" s="21">
        <f t="shared" si="179"/>
        <v>398112</v>
      </c>
      <c r="O1254" s="23">
        <f t="shared" si="180"/>
        <v>390456</v>
      </c>
      <c r="P1254" t="s">
        <v>1791</v>
      </c>
      <c r="Q1254" t="s">
        <v>1792</v>
      </c>
      <c r="R1254" t="s">
        <v>1992</v>
      </c>
      <c r="S1254">
        <v>3375</v>
      </c>
      <c r="T1254" s="24">
        <v>45054</v>
      </c>
    </row>
    <row r="1255" spans="1:20" x14ac:dyDescent="0.25">
      <c r="A1255" t="s">
        <v>1070</v>
      </c>
      <c r="B1255" s="24">
        <v>45027</v>
      </c>
      <c r="C1255" s="24">
        <v>45028</v>
      </c>
      <c r="D1255" s="18">
        <v>60</v>
      </c>
      <c r="E1255" s="26">
        <v>11648</v>
      </c>
      <c r="F1255" s="19">
        <f t="shared" si="172"/>
        <v>45089</v>
      </c>
      <c r="G1255" s="24">
        <v>45078</v>
      </c>
      <c r="H1255" s="20">
        <f t="shared" si="173"/>
        <v>-11</v>
      </c>
      <c r="I1255" s="21">
        <f t="shared" si="174"/>
        <v>-128128</v>
      </c>
      <c r="J1255" s="21">
        <f t="shared" si="175"/>
        <v>49</v>
      </c>
      <c r="K1255" s="22">
        <f t="shared" si="176"/>
        <v>11599</v>
      </c>
      <c r="L1255" s="21">
        <f t="shared" si="177"/>
        <v>51</v>
      </c>
      <c r="M1255" s="21">
        <f t="shared" si="178"/>
        <v>50</v>
      </c>
      <c r="N1255" s="21">
        <f t="shared" si="179"/>
        <v>594048</v>
      </c>
      <c r="O1255" s="23">
        <f t="shared" si="180"/>
        <v>582400</v>
      </c>
      <c r="P1255" t="s">
        <v>1791</v>
      </c>
      <c r="Q1255" t="s">
        <v>1792</v>
      </c>
      <c r="R1255" t="s">
        <v>1992</v>
      </c>
      <c r="S1255">
        <v>4020</v>
      </c>
      <c r="T1255" s="24">
        <v>45078</v>
      </c>
    </row>
    <row r="1256" spans="1:20" x14ac:dyDescent="0.25">
      <c r="A1256" t="s">
        <v>1071</v>
      </c>
      <c r="B1256" s="24">
        <v>45069</v>
      </c>
      <c r="C1256" s="24">
        <v>45069</v>
      </c>
      <c r="D1256" s="18">
        <v>60</v>
      </c>
      <c r="E1256" s="26">
        <v>14904</v>
      </c>
      <c r="F1256" s="19">
        <f t="shared" si="172"/>
        <v>45130</v>
      </c>
      <c r="G1256" s="24">
        <v>45104</v>
      </c>
      <c r="H1256" s="20">
        <f t="shared" si="173"/>
        <v>-26</v>
      </c>
      <c r="I1256" s="21">
        <f t="shared" si="174"/>
        <v>-387504</v>
      </c>
      <c r="J1256" s="21">
        <f t="shared" si="175"/>
        <v>34</v>
      </c>
      <c r="K1256" s="22">
        <f t="shared" si="176"/>
        <v>14870</v>
      </c>
      <c r="L1256" s="21">
        <f t="shared" si="177"/>
        <v>35</v>
      </c>
      <c r="M1256" s="21">
        <f t="shared" si="178"/>
        <v>35</v>
      </c>
      <c r="N1256" s="21">
        <f t="shared" si="179"/>
        <v>521640</v>
      </c>
      <c r="O1256" s="23">
        <f t="shared" si="180"/>
        <v>521640</v>
      </c>
      <c r="P1256" t="s">
        <v>1791</v>
      </c>
      <c r="Q1256" t="s">
        <v>1792</v>
      </c>
      <c r="R1256" t="s">
        <v>1992</v>
      </c>
      <c r="S1256">
        <v>4267</v>
      </c>
      <c r="T1256" s="24">
        <v>45104</v>
      </c>
    </row>
    <row r="1257" spans="1:20" x14ac:dyDescent="0.25">
      <c r="A1257" t="s">
        <v>1072</v>
      </c>
      <c r="B1257" s="24">
        <v>44992</v>
      </c>
      <c r="C1257" s="24">
        <v>44992</v>
      </c>
      <c r="D1257" s="18">
        <v>60</v>
      </c>
      <c r="E1257" s="26">
        <v>3113.36</v>
      </c>
      <c r="F1257" s="19">
        <f t="shared" si="172"/>
        <v>45053</v>
      </c>
      <c r="G1257" s="24">
        <v>45044</v>
      </c>
      <c r="H1257" s="20">
        <f t="shared" si="173"/>
        <v>-9</v>
      </c>
      <c r="I1257" s="21">
        <f t="shared" si="174"/>
        <v>-28020.240000000002</v>
      </c>
      <c r="J1257" s="21">
        <f t="shared" si="175"/>
        <v>51</v>
      </c>
      <c r="K1257" s="22">
        <f t="shared" si="176"/>
        <v>3062.36</v>
      </c>
      <c r="L1257" s="21">
        <f t="shared" si="177"/>
        <v>52</v>
      </c>
      <c r="M1257" s="21">
        <f t="shared" si="178"/>
        <v>52</v>
      </c>
      <c r="N1257" s="21">
        <f t="shared" si="179"/>
        <v>161894.72</v>
      </c>
      <c r="O1257" s="23">
        <f t="shared" si="180"/>
        <v>161894.72</v>
      </c>
      <c r="P1257" t="s">
        <v>1791</v>
      </c>
      <c r="Q1257" t="s">
        <v>1792</v>
      </c>
      <c r="R1257" t="s">
        <v>1993</v>
      </c>
      <c r="S1257">
        <v>2800</v>
      </c>
      <c r="T1257" s="24">
        <v>45044</v>
      </c>
    </row>
    <row r="1258" spans="1:20" x14ac:dyDescent="0.25">
      <c r="A1258" t="s">
        <v>1052</v>
      </c>
      <c r="B1258" s="24">
        <v>45007</v>
      </c>
      <c r="C1258" s="24">
        <v>45012</v>
      </c>
      <c r="D1258" s="18">
        <v>60</v>
      </c>
      <c r="E1258" s="26">
        <v>3463.09</v>
      </c>
      <c r="F1258" s="19">
        <f t="shared" si="172"/>
        <v>45073</v>
      </c>
      <c r="G1258" s="24">
        <v>45071</v>
      </c>
      <c r="H1258" s="20">
        <f t="shared" si="173"/>
        <v>-2</v>
      </c>
      <c r="I1258" s="21">
        <f t="shared" si="174"/>
        <v>-6926.18</v>
      </c>
      <c r="J1258" s="21">
        <f t="shared" si="175"/>
        <v>58</v>
      </c>
      <c r="K1258" s="22">
        <f t="shared" si="176"/>
        <v>3405.09</v>
      </c>
      <c r="L1258" s="21">
        <f t="shared" si="177"/>
        <v>64</v>
      </c>
      <c r="M1258" s="21">
        <f t="shared" si="178"/>
        <v>59</v>
      </c>
      <c r="N1258" s="21">
        <f t="shared" si="179"/>
        <v>221637.76000000001</v>
      </c>
      <c r="O1258" s="23">
        <f t="shared" si="180"/>
        <v>204322.31</v>
      </c>
      <c r="P1258" t="s">
        <v>1791</v>
      </c>
      <c r="Q1258" t="s">
        <v>1792</v>
      </c>
      <c r="R1258" t="s">
        <v>1993</v>
      </c>
      <c r="S1258">
        <v>3709</v>
      </c>
      <c r="T1258" s="24">
        <v>45071</v>
      </c>
    </row>
    <row r="1259" spans="1:20" x14ac:dyDescent="0.25">
      <c r="A1259" t="s">
        <v>289</v>
      </c>
      <c r="B1259" s="24">
        <v>44999</v>
      </c>
      <c r="C1259" s="24">
        <v>45000</v>
      </c>
      <c r="D1259" s="18">
        <v>60</v>
      </c>
      <c r="E1259" s="26">
        <v>7571.5</v>
      </c>
      <c r="F1259" s="19">
        <f t="shared" si="172"/>
        <v>45061</v>
      </c>
      <c r="G1259" s="24">
        <v>45044</v>
      </c>
      <c r="H1259" s="20">
        <f t="shared" si="173"/>
        <v>-17</v>
      </c>
      <c r="I1259" s="21">
        <f t="shared" si="174"/>
        <v>-128715.5</v>
      </c>
      <c r="J1259" s="21">
        <f t="shared" si="175"/>
        <v>43</v>
      </c>
      <c r="K1259" s="22">
        <f t="shared" si="176"/>
        <v>7528.5</v>
      </c>
      <c r="L1259" s="21">
        <f t="shared" si="177"/>
        <v>45</v>
      </c>
      <c r="M1259" s="21">
        <f t="shared" si="178"/>
        <v>44</v>
      </c>
      <c r="N1259" s="21">
        <f t="shared" si="179"/>
        <v>340717.5</v>
      </c>
      <c r="O1259" s="23">
        <f t="shared" si="180"/>
        <v>333146</v>
      </c>
      <c r="P1259" t="s">
        <v>1791</v>
      </c>
      <c r="Q1259" t="s">
        <v>1792</v>
      </c>
      <c r="R1259" t="s">
        <v>1994</v>
      </c>
      <c r="S1259">
        <v>2819</v>
      </c>
      <c r="T1259" s="24">
        <v>45044</v>
      </c>
    </row>
    <row r="1260" spans="1:20" x14ac:dyDescent="0.25">
      <c r="A1260" t="s">
        <v>290</v>
      </c>
      <c r="B1260" s="24">
        <v>45015</v>
      </c>
      <c r="C1260" s="24">
        <v>45019</v>
      </c>
      <c r="D1260" s="18">
        <v>60</v>
      </c>
      <c r="E1260" s="26">
        <v>6656.98</v>
      </c>
      <c r="F1260" s="19">
        <f t="shared" si="172"/>
        <v>45080</v>
      </c>
      <c r="G1260" s="24">
        <v>45071</v>
      </c>
      <c r="H1260" s="20">
        <f t="shared" si="173"/>
        <v>-9</v>
      </c>
      <c r="I1260" s="21">
        <f t="shared" si="174"/>
        <v>-59912.819999999992</v>
      </c>
      <c r="J1260" s="21">
        <f t="shared" si="175"/>
        <v>52</v>
      </c>
      <c r="K1260" s="22">
        <f t="shared" si="176"/>
        <v>6604.98</v>
      </c>
      <c r="L1260" s="21">
        <f t="shared" si="177"/>
        <v>56</v>
      </c>
      <c r="M1260" s="21">
        <f t="shared" si="178"/>
        <v>52</v>
      </c>
      <c r="N1260" s="21">
        <f t="shared" si="179"/>
        <v>372790.88</v>
      </c>
      <c r="O1260" s="23">
        <f t="shared" si="180"/>
        <v>346162.95999999996</v>
      </c>
      <c r="P1260" t="s">
        <v>1791</v>
      </c>
      <c r="Q1260" t="s">
        <v>1792</v>
      </c>
      <c r="R1260" t="s">
        <v>1994</v>
      </c>
      <c r="S1260">
        <v>3713</v>
      </c>
      <c r="T1260" s="24">
        <v>45071</v>
      </c>
    </row>
    <row r="1261" spans="1:20" x14ac:dyDescent="0.25">
      <c r="A1261" t="s">
        <v>1075</v>
      </c>
      <c r="B1261" s="24">
        <v>44910</v>
      </c>
      <c r="C1261" s="24">
        <v>44922</v>
      </c>
      <c r="D1261" s="18">
        <v>60</v>
      </c>
      <c r="E1261">
        <v>561.20000000000005</v>
      </c>
      <c r="F1261" s="19">
        <f t="shared" si="172"/>
        <v>44984</v>
      </c>
      <c r="G1261" s="24">
        <v>45033</v>
      </c>
      <c r="H1261" s="20">
        <f t="shared" si="173"/>
        <v>49</v>
      </c>
      <c r="I1261" s="21">
        <f t="shared" si="174"/>
        <v>27498.800000000003</v>
      </c>
      <c r="J1261" s="21">
        <f t="shared" si="175"/>
        <v>110</v>
      </c>
      <c r="K1261" s="22">
        <f t="shared" si="176"/>
        <v>451.20000000000005</v>
      </c>
      <c r="L1261" s="21">
        <f t="shared" si="177"/>
        <v>123</v>
      </c>
      <c r="M1261" s="21">
        <f t="shared" si="178"/>
        <v>111</v>
      </c>
      <c r="N1261" s="21">
        <f t="shared" si="179"/>
        <v>69027.600000000006</v>
      </c>
      <c r="O1261" s="23">
        <f t="shared" si="180"/>
        <v>62293.200000000004</v>
      </c>
      <c r="P1261" t="s">
        <v>23</v>
      </c>
      <c r="Q1261" t="s">
        <v>24</v>
      </c>
      <c r="R1261" t="s">
        <v>1995</v>
      </c>
      <c r="S1261">
        <v>2692</v>
      </c>
      <c r="T1261" s="24">
        <v>45033</v>
      </c>
    </row>
    <row r="1262" spans="1:20" x14ac:dyDescent="0.25">
      <c r="A1262" t="s">
        <v>1074</v>
      </c>
      <c r="B1262" s="24">
        <v>44911</v>
      </c>
      <c r="C1262" s="24">
        <v>44922</v>
      </c>
      <c r="D1262" s="18">
        <v>60</v>
      </c>
      <c r="E1262">
        <v>684.42</v>
      </c>
      <c r="F1262" s="19">
        <f t="shared" si="172"/>
        <v>44984</v>
      </c>
      <c r="G1262" s="24">
        <v>45033</v>
      </c>
      <c r="H1262" s="20">
        <f t="shared" si="173"/>
        <v>49</v>
      </c>
      <c r="I1262" s="21">
        <f t="shared" si="174"/>
        <v>33536.579999999994</v>
      </c>
      <c r="J1262" s="21">
        <f t="shared" si="175"/>
        <v>110</v>
      </c>
      <c r="K1262" s="22">
        <f t="shared" si="176"/>
        <v>574.41999999999996</v>
      </c>
      <c r="L1262" s="21">
        <f t="shared" si="177"/>
        <v>122</v>
      </c>
      <c r="M1262" s="21">
        <f t="shared" si="178"/>
        <v>111</v>
      </c>
      <c r="N1262" s="21">
        <f t="shared" si="179"/>
        <v>83499.239999999991</v>
      </c>
      <c r="O1262" s="23">
        <f t="shared" si="180"/>
        <v>75970.62</v>
      </c>
      <c r="P1262" t="s">
        <v>23</v>
      </c>
      <c r="Q1262" t="s">
        <v>24</v>
      </c>
      <c r="R1262" t="s">
        <v>1995</v>
      </c>
      <c r="S1262">
        <v>2692</v>
      </c>
      <c r="T1262" s="24">
        <v>45033</v>
      </c>
    </row>
    <row r="1263" spans="1:20" x14ac:dyDescent="0.25">
      <c r="A1263" t="s">
        <v>1076</v>
      </c>
      <c r="B1263" s="24">
        <v>45001</v>
      </c>
      <c r="C1263" s="24">
        <v>45001</v>
      </c>
      <c r="D1263" s="18">
        <v>60</v>
      </c>
      <c r="E1263" s="26">
        <v>30665.55</v>
      </c>
      <c r="F1263" s="19">
        <f t="shared" si="172"/>
        <v>45062</v>
      </c>
      <c r="G1263" s="24">
        <v>45044</v>
      </c>
      <c r="H1263" s="20">
        <f t="shared" si="173"/>
        <v>-18</v>
      </c>
      <c r="I1263" s="21">
        <f t="shared" si="174"/>
        <v>-551979.9</v>
      </c>
      <c r="J1263" s="21">
        <f t="shared" si="175"/>
        <v>42</v>
      </c>
      <c r="K1263" s="22">
        <f t="shared" si="176"/>
        <v>30623.55</v>
      </c>
      <c r="L1263" s="21">
        <f t="shared" si="177"/>
        <v>43</v>
      </c>
      <c r="M1263" s="21">
        <f t="shared" si="178"/>
        <v>43</v>
      </c>
      <c r="N1263" s="21">
        <f t="shared" si="179"/>
        <v>1318618.6499999999</v>
      </c>
      <c r="O1263" s="23">
        <f t="shared" si="180"/>
        <v>1318618.6499999999</v>
      </c>
      <c r="P1263" t="s">
        <v>1791</v>
      </c>
      <c r="Q1263" t="s">
        <v>1792</v>
      </c>
      <c r="R1263" t="s">
        <v>1996</v>
      </c>
      <c r="S1263">
        <v>2806</v>
      </c>
      <c r="T1263" s="24">
        <v>45044</v>
      </c>
    </row>
    <row r="1264" spans="1:20" x14ac:dyDescent="0.25">
      <c r="A1264" t="s">
        <v>1077</v>
      </c>
      <c r="B1264" s="24">
        <v>45019</v>
      </c>
      <c r="C1264" s="24">
        <v>45019</v>
      </c>
      <c r="D1264" s="18">
        <v>60</v>
      </c>
      <c r="E1264" s="26">
        <v>20678.330000000002</v>
      </c>
      <c r="F1264" s="19">
        <f t="shared" si="172"/>
        <v>45080</v>
      </c>
      <c r="G1264" s="24">
        <v>45071</v>
      </c>
      <c r="H1264" s="20">
        <f t="shared" si="173"/>
        <v>-9</v>
      </c>
      <c r="I1264" s="21">
        <f t="shared" si="174"/>
        <v>-186104.97000000003</v>
      </c>
      <c r="J1264" s="21">
        <f t="shared" si="175"/>
        <v>52</v>
      </c>
      <c r="K1264" s="22">
        <f t="shared" si="176"/>
        <v>20626.330000000002</v>
      </c>
      <c r="L1264" s="21">
        <f t="shared" si="177"/>
        <v>52</v>
      </c>
      <c r="M1264" s="21">
        <f t="shared" si="178"/>
        <v>52</v>
      </c>
      <c r="N1264" s="21">
        <f t="shared" si="179"/>
        <v>1075273.1600000001</v>
      </c>
      <c r="O1264" s="23">
        <f t="shared" si="180"/>
        <v>1075273.1600000001</v>
      </c>
      <c r="P1264" t="s">
        <v>1791</v>
      </c>
      <c r="Q1264" t="s">
        <v>1792</v>
      </c>
      <c r="R1264" t="s">
        <v>1996</v>
      </c>
      <c r="S1264">
        <v>3724</v>
      </c>
      <c r="T1264" s="24">
        <v>45071</v>
      </c>
    </row>
    <row r="1265" spans="1:20" x14ac:dyDescent="0.25">
      <c r="A1265" t="s">
        <v>37</v>
      </c>
      <c r="B1265" s="24">
        <v>44967</v>
      </c>
      <c r="C1265" s="24">
        <v>44970</v>
      </c>
      <c r="D1265" s="18">
        <v>60</v>
      </c>
      <c r="E1265" s="26">
        <v>4957.78</v>
      </c>
      <c r="F1265" s="19">
        <f t="shared" si="172"/>
        <v>45029</v>
      </c>
      <c r="G1265" s="24">
        <v>45027</v>
      </c>
      <c r="H1265" s="20">
        <f t="shared" si="173"/>
        <v>-2</v>
      </c>
      <c r="I1265" s="21">
        <f t="shared" si="174"/>
        <v>-9915.56</v>
      </c>
      <c r="J1265" s="21">
        <f t="shared" si="175"/>
        <v>58</v>
      </c>
      <c r="K1265" s="22">
        <f t="shared" si="176"/>
        <v>4899.78</v>
      </c>
      <c r="L1265" s="21">
        <f t="shared" si="177"/>
        <v>60</v>
      </c>
      <c r="M1265" s="21">
        <f t="shared" si="178"/>
        <v>57</v>
      </c>
      <c r="N1265" s="21">
        <f t="shared" si="179"/>
        <v>297466.8</v>
      </c>
      <c r="O1265" s="23">
        <f t="shared" si="180"/>
        <v>282593.45999999996</v>
      </c>
      <c r="P1265" t="s">
        <v>1791</v>
      </c>
      <c r="Q1265" t="s">
        <v>1792</v>
      </c>
      <c r="R1265" t="s">
        <v>1997</v>
      </c>
      <c r="S1265">
        <v>2586</v>
      </c>
      <c r="T1265" s="24">
        <v>45027</v>
      </c>
    </row>
    <row r="1266" spans="1:20" x14ac:dyDescent="0.25">
      <c r="A1266" t="s">
        <v>38</v>
      </c>
      <c r="B1266" s="24">
        <v>44992</v>
      </c>
      <c r="C1266" s="24">
        <v>44993</v>
      </c>
      <c r="D1266" s="18">
        <v>60</v>
      </c>
      <c r="E1266" s="26">
        <v>1682.04</v>
      </c>
      <c r="F1266" s="19">
        <f t="shared" si="172"/>
        <v>45054</v>
      </c>
      <c r="G1266" s="24">
        <v>45044</v>
      </c>
      <c r="H1266" s="20">
        <f t="shared" si="173"/>
        <v>-10</v>
      </c>
      <c r="I1266" s="21">
        <f t="shared" si="174"/>
        <v>-16820.400000000001</v>
      </c>
      <c r="J1266" s="21">
        <f t="shared" si="175"/>
        <v>50</v>
      </c>
      <c r="K1266" s="22">
        <f t="shared" si="176"/>
        <v>1632.04</v>
      </c>
      <c r="L1266" s="21">
        <f t="shared" si="177"/>
        <v>52</v>
      </c>
      <c r="M1266" s="21">
        <f t="shared" si="178"/>
        <v>51</v>
      </c>
      <c r="N1266" s="21">
        <f t="shared" si="179"/>
        <v>87466.08</v>
      </c>
      <c r="O1266" s="23">
        <f t="shared" si="180"/>
        <v>85784.04</v>
      </c>
      <c r="P1266" t="s">
        <v>1791</v>
      </c>
      <c r="Q1266" t="s">
        <v>1792</v>
      </c>
      <c r="R1266" t="s">
        <v>1997</v>
      </c>
      <c r="S1266">
        <v>2799</v>
      </c>
      <c r="T1266" s="24">
        <v>45044</v>
      </c>
    </row>
    <row r="1267" spans="1:20" x14ac:dyDescent="0.25">
      <c r="A1267" t="s">
        <v>43</v>
      </c>
      <c r="B1267" s="24">
        <v>45006</v>
      </c>
      <c r="C1267" s="24">
        <v>45012</v>
      </c>
      <c r="D1267" s="18">
        <v>60</v>
      </c>
      <c r="E1267" s="26">
        <v>2922.51</v>
      </c>
      <c r="F1267" s="19">
        <f t="shared" si="172"/>
        <v>45073</v>
      </c>
      <c r="G1267" s="24">
        <v>45071</v>
      </c>
      <c r="H1267" s="20">
        <f t="shared" si="173"/>
        <v>-2</v>
      </c>
      <c r="I1267" s="21">
        <f t="shared" si="174"/>
        <v>-5845.02</v>
      </c>
      <c r="J1267" s="21">
        <f t="shared" si="175"/>
        <v>58</v>
      </c>
      <c r="K1267" s="22">
        <f t="shared" si="176"/>
        <v>2864.51</v>
      </c>
      <c r="L1267" s="21">
        <f t="shared" si="177"/>
        <v>65</v>
      </c>
      <c r="M1267" s="21">
        <f t="shared" si="178"/>
        <v>59</v>
      </c>
      <c r="N1267" s="21">
        <f t="shared" si="179"/>
        <v>189963.15000000002</v>
      </c>
      <c r="O1267" s="23">
        <f t="shared" si="180"/>
        <v>172428.09000000003</v>
      </c>
      <c r="P1267" t="s">
        <v>1791</v>
      </c>
      <c r="Q1267" t="s">
        <v>1792</v>
      </c>
      <c r="R1267" t="s">
        <v>1997</v>
      </c>
      <c r="S1267">
        <v>3708</v>
      </c>
      <c r="T1267" s="24">
        <v>45071</v>
      </c>
    </row>
    <row r="1268" spans="1:20" x14ac:dyDescent="0.25">
      <c r="A1268" t="s">
        <v>1078</v>
      </c>
      <c r="B1268" s="24">
        <v>44960</v>
      </c>
      <c r="C1268" s="24">
        <v>44966</v>
      </c>
      <c r="D1268" s="18">
        <v>60</v>
      </c>
      <c r="E1268">
        <v>43.59</v>
      </c>
      <c r="F1268" s="19">
        <f t="shared" si="172"/>
        <v>45025</v>
      </c>
      <c r="G1268" s="24">
        <v>45056</v>
      </c>
      <c r="H1268" s="20">
        <f t="shared" si="173"/>
        <v>31</v>
      </c>
      <c r="I1268" s="21">
        <f t="shared" si="174"/>
        <v>1351.2900000000002</v>
      </c>
      <c r="J1268" s="21">
        <f t="shared" si="175"/>
        <v>91</v>
      </c>
      <c r="K1268" s="22">
        <f t="shared" si="176"/>
        <v>-47.41</v>
      </c>
      <c r="L1268" s="21">
        <f t="shared" si="177"/>
        <v>96</v>
      </c>
      <c r="M1268" s="21">
        <f t="shared" si="178"/>
        <v>90</v>
      </c>
      <c r="N1268" s="21">
        <f t="shared" si="179"/>
        <v>4184.6400000000003</v>
      </c>
      <c r="O1268" s="23">
        <f t="shared" si="180"/>
        <v>3923.1000000000004</v>
      </c>
      <c r="P1268" t="s">
        <v>23</v>
      </c>
      <c r="Q1268" t="s">
        <v>24</v>
      </c>
      <c r="R1268" t="s">
        <v>1998</v>
      </c>
      <c r="S1268">
        <v>3402</v>
      </c>
      <c r="T1268" s="24">
        <v>45056</v>
      </c>
    </row>
    <row r="1269" spans="1:20" x14ac:dyDescent="0.25">
      <c r="A1269" t="s">
        <v>1079</v>
      </c>
      <c r="B1269" s="24">
        <v>44970</v>
      </c>
      <c r="C1269" s="24">
        <v>44974</v>
      </c>
      <c r="D1269" s="18">
        <v>60</v>
      </c>
      <c r="E1269">
        <v>19</v>
      </c>
      <c r="F1269" s="19">
        <f t="shared" si="172"/>
        <v>45033</v>
      </c>
      <c r="G1269" s="24">
        <v>45056</v>
      </c>
      <c r="H1269" s="20">
        <f t="shared" si="173"/>
        <v>23</v>
      </c>
      <c r="I1269" s="21">
        <f t="shared" si="174"/>
        <v>437</v>
      </c>
      <c r="J1269" s="21">
        <f t="shared" si="175"/>
        <v>83</v>
      </c>
      <c r="K1269" s="22">
        <f t="shared" si="176"/>
        <v>-64</v>
      </c>
      <c r="L1269" s="21">
        <f t="shared" si="177"/>
        <v>86</v>
      </c>
      <c r="M1269" s="21">
        <f t="shared" si="178"/>
        <v>82</v>
      </c>
      <c r="N1269" s="21">
        <f t="shared" si="179"/>
        <v>1634</v>
      </c>
      <c r="O1269" s="23">
        <f t="shared" si="180"/>
        <v>1558</v>
      </c>
      <c r="P1269" t="s">
        <v>23</v>
      </c>
      <c r="Q1269" t="s">
        <v>24</v>
      </c>
      <c r="R1269" t="s">
        <v>1998</v>
      </c>
      <c r="S1269">
        <v>3402</v>
      </c>
      <c r="T1269" s="24">
        <v>45056</v>
      </c>
    </row>
    <row r="1270" spans="1:20" x14ac:dyDescent="0.25">
      <c r="A1270" t="s">
        <v>1080</v>
      </c>
      <c r="B1270" s="24">
        <v>44992</v>
      </c>
      <c r="C1270" s="24">
        <v>44998</v>
      </c>
      <c r="D1270" s="18">
        <v>60</v>
      </c>
      <c r="E1270">
        <v>29.99</v>
      </c>
      <c r="F1270" s="19">
        <f t="shared" si="172"/>
        <v>45059</v>
      </c>
      <c r="G1270" s="24">
        <v>45056</v>
      </c>
      <c r="H1270" s="20">
        <f t="shared" si="173"/>
        <v>-3</v>
      </c>
      <c r="I1270" s="21">
        <f t="shared" si="174"/>
        <v>-89.97</v>
      </c>
      <c r="J1270" s="21">
        <f t="shared" si="175"/>
        <v>57</v>
      </c>
      <c r="K1270" s="22">
        <f t="shared" si="176"/>
        <v>-27.01</v>
      </c>
      <c r="L1270" s="21">
        <f t="shared" si="177"/>
        <v>64</v>
      </c>
      <c r="M1270" s="21">
        <f t="shared" si="178"/>
        <v>58</v>
      </c>
      <c r="N1270" s="21">
        <f t="shared" si="179"/>
        <v>1919.36</v>
      </c>
      <c r="O1270" s="23">
        <f t="shared" si="180"/>
        <v>1739.4199999999998</v>
      </c>
      <c r="P1270" t="s">
        <v>23</v>
      </c>
      <c r="Q1270" t="s">
        <v>24</v>
      </c>
      <c r="R1270" t="s">
        <v>1998</v>
      </c>
      <c r="S1270">
        <v>3402</v>
      </c>
      <c r="T1270" s="24">
        <v>45056</v>
      </c>
    </row>
    <row r="1271" spans="1:20" x14ac:dyDescent="0.25">
      <c r="A1271" t="s">
        <v>1081</v>
      </c>
      <c r="B1271" s="24">
        <v>44994</v>
      </c>
      <c r="C1271" s="24">
        <v>45003</v>
      </c>
      <c r="D1271" s="18">
        <v>60</v>
      </c>
      <c r="E1271">
        <v>115.18</v>
      </c>
      <c r="F1271" s="19">
        <f t="shared" si="172"/>
        <v>45064</v>
      </c>
      <c r="G1271" s="24">
        <v>45056</v>
      </c>
      <c r="H1271" s="20">
        <f t="shared" si="173"/>
        <v>-8</v>
      </c>
      <c r="I1271" s="21">
        <f t="shared" si="174"/>
        <v>-921.44</v>
      </c>
      <c r="J1271" s="21">
        <f t="shared" si="175"/>
        <v>52</v>
      </c>
      <c r="K1271" s="22">
        <f t="shared" si="176"/>
        <v>63.180000000000007</v>
      </c>
      <c r="L1271" s="21">
        <f t="shared" si="177"/>
        <v>62</v>
      </c>
      <c r="M1271" s="21">
        <f t="shared" si="178"/>
        <v>53</v>
      </c>
      <c r="N1271" s="21">
        <f t="shared" si="179"/>
        <v>7141.1600000000008</v>
      </c>
      <c r="O1271" s="23">
        <f t="shared" si="180"/>
        <v>6104.54</v>
      </c>
      <c r="P1271" t="s">
        <v>23</v>
      </c>
      <c r="Q1271" t="s">
        <v>24</v>
      </c>
      <c r="R1271" t="s">
        <v>1998</v>
      </c>
      <c r="S1271">
        <v>3402</v>
      </c>
      <c r="T1271" s="24">
        <v>45056</v>
      </c>
    </row>
    <row r="1272" spans="1:20" x14ac:dyDescent="0.25">
      <c r="A1272" t="s">
        <v>1082</v>
      </c>
      <c r="B1272" s="24">
        <v>45001</v>
      </c>
      <c r="C1272" s="24">
        <v>45005</v>
      </c>
      <c r="D1272" s="18">
        <v>60</v>
      </c>
      <c r="E1272">
        <v>186.7</v>
      </c>
      <c r="F1272" s="19">
        <f t="shared" si="172"/>
        <v>45066</v>
      </c>
      <c r="G1272" s="24">
        <v>45056</v>
      </c>
      <c r="H1272" s="20">
        <f t="shared" si="173"/>
        <v>-10</v>
      </c>
      <c r="I1272" s="21">
        <f t="shared" si="174"/>
        <v>-1867</v>
      </c>
      <c r="J1272" s="21">
        <f t="shared" si="175"/>
        <v>50</v>
      </c>
      <c r="K1272" s="22">
        <f t="shared" si="176"/>
        <v>136.69999999999999</v>
      </c>
      <c r="L1272" s="21">
        <f t="shared" si="177"/>
        <v>55</v>
      </c>
      <c r="M1272" s="21">
        <f t="shared" si="178"/>
        <v>51</v>
      </c>
      <c r="N1272" s="21">
        <f t="shared" si="179"/>
        <v>10268.5</v>
      </c>
      <c r="O1272" s="23">
        <f t="shared" si="180"/>
        <v>9521.6999999999989</v>
      </c>
      <c r="P1272" t="s">
        <v>23</v>
      </c>
      <c r="Q1272" t="s">
        <v>24</v>
      </c>
      <c r="R1272" t="s">
        <v>1998</v>
      </c>
      <c r="S1272">
        <v>3402</v>
      </c>
      <c r="T1272" s="24">
        <v>45056</v>
      </c>
    </row>
    <row r="1273" spans="1:20" x14ac:dyDescent="0.25">
      <c r="A1273" t="s">
        <v>1083</v>
      </c>
      <c r="B1273" s="24">
        <v>44782</v>
      </c>
      <c r="C1273" s="24">
        <v>44797</v>
      </c>
      <c r="D1273" s="18">
        <v>60</v>
      </c>
      <c r="E1273">
        <v>100</v>
      </c>
      <c r="F1273" s="19">
        <f t="shared" si="172"/>
        <v>44858</v>
      </c>
      <c r="G1273" s="24">
        <v>45040</v>
      </c>
      <c r="H1273" s="20">
        <f t="shared" si="173"/>
        <v>182</v>
      </c>
      <c r="I1273" s="21">
        <f t="shared" si="174"/>
        <v>18200</v>
      </c>
      <c r="J1273" s="21">
        <f t="shared" si="175"/>
        <v>240</v>
      </c>
      <c r="K1273" s="22">
        <f t="shared" si="176"/>
        <v>-140</v>
      </c>
      <c r="L1273" s="21">
        <f t="shared" si="177"/>
        <v>258</v>
      </c>
      <c r="M1273" s="21">
        <f t="shared" si="178"/>
        <v>243</v>
      </c>
      <c r="N1273" s="21">
        <f t="shared" si="179"/>
        <v>25800</v>
      </c>
      <c r="O1273" s="23">
        <f t="shared" si="180"/>
        <v>24300</v>
      </c>
      <c r="P1273" t="s">
        <v>23</v>
      </c>
      <c r="Q1273" t="s">
        <v>24</v>
      </c>
      <c r="R1273" t="s">
        <v>1999</v>
      </c>
      <c r="S1273">
        <v>2755</v>
      </c>
      <c r="T1273" s="24">
        <v>45040</v>
      </c>
    </row>
    <row r="1274" spans="1:20" x14ac:dyDescent="0.25">
      <c r="A1274" t="s">
        <v>1084</v>
      </c>
      <c r="B1274" s="24">
        <v>44784</v>
      </c>
      <c r="C1274" s="24">
        <v>44797</v>
      </c>
      <c r="D1274" s="18">
        <v>60</v>
      </c>
      <c r="E1274">
        <v>853.12</v>
      </c>
      <c r="F1274" s="19">
        <f t="shared" si="172"/>
        <v>44858</v>
      </c>
      <c r="G1274" s="24">
        <v>45040</v>
      </c>
      <c r="H1274" s="20">
        <f t="shared" si="173"/>
        <v>182</v>
      </c>
      <c r="I1274" s="21">
        <f t="shared" si="174"/>
        <v>155267.84</v>
      </c>
      <c r="J1274" s="21">
        <f t="shared" si="175"/>
        <v>240</v>
      </c>
      <c r="K1274" s="22">
        <f t="shared" si="176"/>
        <v>613.12</v>
      </c>
      <c r="L1274" s="21">
        <f t="shared" si="177"/>
        <v>256</v>
      </c>
      <c r="M1274" s="21">
        <f t="shared" si="178"/>
        <v>243</v>
      </c>
      <c r="N1274" s="21">
        <f t="shared" si="179"/>
        <v>218398.72</v>
      </c>
      <c r="O1274" s="23">
        <f t="shared" si="180"/>
        <v>207308.16</v>
      </c>
      <c r="P1274" t="s">
        <v>23</v>
      </c>
      <c r="Q1274" t="s">
        <v>24</v>
      </c>
      <c r="R1274" t="s">
        <v>1999</v>
      </c>
      <c r="S1274">
        <v>2755</v>
      </c>
      <c r="T1274" s="24">
        <v>45040</v>
      </c>
    </row>
    <row r="1275" spans="1:20" x14ac:dyDescent="0.25">
      <c r="A1275" t="s">
        <v>1085</v>
      </c>
      <c r="B1275" s="24">
        <v>44790</v>
      </c>
      <c r="C1275" s="24">
        <v>44799</v>
      </c>
      <c r="D1275" s="18">
        <v>60</v>
      </c>
      <c r="E1275" s="26">
        <v>3298.4</v>
      </c>
      <c r="F1275" s="19">
        <f t="shared" si="172"/>
        <v>44860</v>
      </c>
      <c r="G1275" s="24">
        <v>45040</v>
      </c>
      <c r="H1275" s="20">
        <f t="shared" si="173"/>
        <v>180</v>
      </c>
      <c r="I1275" s="21">
        <f t="shared" si="174"/>
        <v>593712</v>
      </c>
      <c r="J1275" s="21">
        <f t="shared" si="175"/>
        <v>238</v>
      </c>
      <c r="K1275" s="22">
        <f t="shared" si="176"/>
        <v>3060.4</v>
      </c>
      <c r="L1275" s="21">
        <f t="shared" si="177"/>
        <v>250</v>
      </c>
      <c r="M1275" s="21">
        <f t="shared" si="178"/>
        <v>241</v>
      </c>
      <c r="N1275" s="21">
        <f t="shared" si="179"/>
        <v>824600</v>
      </c>
      <c r="O1275" s="23">
        <f t="shared" si="180"/>
        <v>794914.4</v>
      </c>
      <c r="P1275" t="s">
        <v>23</v>
      </c>
      <c r="Q1275" t="s">
        <v>24</v>
      </c>
      <c r="R1275" t="s">
        <v>1999</v>
      </c>
      <c r="S1275">
        <v>2755</v>
      </c>
      <c r="T1275" s="24">
        <v>45040</v>
      </c>
    </row>
    <row r="1276" spans="1:20" x14ac:dyDescent="0.25">
      <c r="A1276" t="s">
        <v>1086</v>
      </c>
      <c r="B1276" s="24">
        <v>44796</v>
      </c>
      <c r="C1276" s="24">
        <v>44799</v>
      </c>
      <c r="D1276" s="18">
        <v>60</v>
      </c>
      <c r="E1276" s="26">
        <v>16492</v>
      </c>
      <c r="F1276" s="19">
        <f t="shared" si="172"/>
        <v>44860</v>
      </c>
      <c r="G1276" s="24">
        <v>45040</v>
      </c>
      <c r="H1276" s="20">
        <f t="shared" si="173"/>
        <v>180</v>
      </c>
      <c r="I1276" s="21">
        <f t="shared" si="174"/>
        <v>2968560</v>
      </c>
      <c r="J1276" s="21">
        <f t="shared" si="175"/>
        <v>238</v>
      </c>
      <c r="K1276" s="22">
        <f t="shared" si="176"/>
        <v>16254</v>
      </c>
      <c r="L1276" s="21">
        <f t="shared" si="177"/>
        <v>244</v>
      </c>
      <c r="M1276" s="21">
        <f t="shared" si="178"/>
        <v>241</v>
      </c>
      <c r="N1276" s="21">
        <f t="shared" si="179"/>
        <v>4024048</v>
      </c>
      <c r="O1276" s="23">
        <f t="shared" si="180"/>
        <v>3974572</v>
      </c>
      <c r="P1276" t="s">
        <v>23</v>
      </c>
      <c r="Q1276" t="s">
        <v>24</v>
      </c>
      <c r="R1276" t="s">
        <v>1999</v>
      </c>
      <c r="S1276">
        <v>2755</v>
      </c>
      <c r="T1276" s="24">
        <v>45040</v>
      </c>
    </row>
    <row r="1277" spans="1:20" x14ac:dyDescent="0.25">
      <c r="A1277" t="s">
        <v>1087</v>
      </c>
      <c r="B1277" s="24">
        <v>44798</v>
      </c>
      <c r="C1277" s="24">
        <v>44802</v>
      </c>
      <c r="D1277" s="18">
        <v>60</v>
      </c>
      <c r="E1277">
        <v>807.6</v>
      </c>
      <c r="F1277" s="19">
        <f t="shared" si="172"/>
        <v>44863</v>
      </c>
      <c r="G1277" s="24">
        <v>45040</v>
      </c>
      <c r="H1277" s="20">
        <f t="shared" si="173"/>
        <v>177</v>
      </c>
      <c r="I1277" s="21">
        <f t="shared" si="174"/>
        <v>142945.20000000001</v>
      </c>
      <c r="J1277" s="21">
        <f t="shared" si="175"/>
        <v>235</v>
      </c>
      <c r="K1277" s="22">
        <f t="shared" si="176"/>
        <v>572.6</v>
      </c>
      <c r="L1277" s="21">
        <f t="shared" si="177"/>
        <v>242</v>
      </c>
      <c r="M1277" s="21">
        <f t="shared" si="178"/>
        <v>238</v>
      </c>
      <c r="N1277" s="21">
        <f t="shared" si="179"/>
        <v>195439.2</v>
      </c>
      <c r="O1277" s="23">
        <f t="shared" si="180"/>
        <v>192208.80000000002</v>
      </c>
      <c r="P1277" t="s">
        <v>23</v>
      </c>
      <c r="Q1277" t="s">
        <v>24</v>
      </c>
      <c r="R1277" t="s">
        <v>1999</v>
      </c>
      <c r="S1277">
        <v>2755</v>
      </c>
      <c r="T1277" s="24">
        <v>45040</v>
      </c>
    </row>
    <row r="1278" spans="1:20" x14ac:dyDescent="0.25">
      <c r="A1278" t="s">
        <v>1088</v>
      </c>
      <c r="B1278" s="24">
        <v>44798</v>
      </c>
      <c r="C1278" s="24">
        <v>44802</v>
      </c>
      <c r="D1278" s="18">
        <v>60</v>
      </c>
      <c r="E1278">
        <v>0.08</v>
      </c>
      <c r="F1278" s="19">
        <f t="shared" si="172"/>
        <v>44863</v>
      </c>
      <c r="G1278" s="24">
        <v>45040</v>
      </c>
      <c r="H1278" s="20">
        <f t="shared" si="173"/>
        <v>177</v>
      </c>
      <c r="I1278" s="21">
        <f t="shared" si="174"/>
        <v>14.16</v>
      </c>
      <c r="J1278" s="21">
        <f t="shared" si="175"/>
        <v>235</v>
      </c>
      <c r="K1278" s="22">
        <f t="shared" si="176"/>
        <v>-234.92</v>
      </c>
      <c r="L1278" s="21">
        <f t="shared" si="177"/>
        <v>242</v>
      </c>
      <c r="M1278" s="21">
        <f t="shared" si="178"/>
        <v>238</v>
      </c>
      <c r="N1278" s="21">
        <f t="shared" si="179"/>
        <v>19.36</v>
      </c>
      <c r="O1278" s="23">
        <f t="shared" si="180"/>
        <v>19.04</v>
      </c>
      <c r="P1278" t="s">
        <v>23</v>
      </c>
      <c r="Q1278" t="s">
        <v>24</v>
      </c>
      <c r="R1278" t="s">
        <v>1999</v>
      </c>
      <c r="S1278">
        <v>2755</v>
      </c>
      <c r="T1278" s="24">
        <v>45040</v>
      </c>
    </row>
    <row r="1279" spans="1:20" x14ac:dyDescent="0.25">
      <c r="A1279" t="s">
        <v>1089</v>
      </c>
      <c r="B1279" s="24">
        <v>44811</v>
      </c>
      <c r="C1279" s="24">
        <v>44826</v>
      </c>
      <c r="D1279" s="18">
        <v>60</v>
      </c>
      <c r="E1279">
        <v>0.02</v>
      </c>
      <c r="F1279" s="19">
        <f t="shared" si="172"/>
        <v>44887</v>
      </c>
      <c r="G1279" s="24">
        <v>45040</v>
      </c>
      <c r="H1279" s="20">
        <f t="shared" si="173"/>
        <v>153</v>
      </c>
      <c r="I1279" s="21">
        <f t="shared" si="174"/>
        <v>3.06</v>
      </c>
      <c r="J1279" s="21">
        <f t="shared" si="175"/>
        <v>212</v>
      </c>
      <c r="K1279" s="22">
        <f t="shared" si="176"/>
        <v>-211.98</v>
      </c>
      <c r="L1279" s="21">
        <f t="shared" si="177"/>
        <v>229</v>
      </c>
      <c r="M1279" s="21">
        <f t="shared" si="178"/>
        <v>214</v>
      </c>
      <c r="N1279" s="21">
        <f t="shared" si="179"/>
        <v>4.58</v>
      </c>
      <c r="O1279" s="23">
        <f t="shared" si="180"/>
        <v>4.28</v>
      </c>
      <c r="P1279" t="s">
        <v>23</v>
      </c>
      <c r="Q1279" t="s">
        <v>24</v>
      </c>
      <c r="R1279" t="s">
        <v>1999</v>
      </c>
      <c r="S1279">
        <v>2755</v>
      </c>
      <c r="T1279" s="24">
        <v>45040</v>
      </c>
    </row>
    <row r="1280" spans="1:20" x14ac:dyDescent="0.25">
      <c r="A1280" t="s">
        <v>1090</v>
      </c>
      <c r="B1280" s="24">
        <v>44817</v>
      </c>
      <c r="C1280" s="24">
        <v>44830</v>
      </c>
      <c r="D1280" s="18">
        <v>60</v>
      </c>
      <c r="E1280" s="26">
        <v>3298.4</v>
      </c>
      <c r="F1280" s="19">
        <f t="shared" si="172"/>
        <v>44891</v>
      </c>
      <c r="G1280" s="24">
        <v>45062</v>
      </c>
      <c r="H1280" s="20">
        <f t="shared" si="173"/>
        <v>171</v>
      </c>
      <c r="I1280" s="21">
        <f t="shared" si="174"/>
        <v>564026.4</v>
      </c>
      <c r="J1280" s="21">
        <f t="shared" si="175"/>
        <v>230</v>
      </c>
      <c r="K1280" s="22">
        <f t="shared" si="176"/>
        <v>3068.4</v>
      </c>
      <c r="L1280" s="21">
        <f t="shared" si="177"/>
        <v>245</v>
      </c>
      <c r="M1280" s="21">
        <f t="shared" si="178"/>
        <v>232</v>
      </c>
      <c r="N1280" s="21">
        <f t="shared" si="179"/>
        <v>808108</v>
      </c>
      <c r="O1280" s="23">
        <f t="shared" si="180"/>
        <v>765228.8</v>
      </c>
      <c r="P1280" t="s">
        <v>23</v>
      </c>
      <c r="Q1280" t="s">
        <v>24</v>
      </c>
      <c r="R1280" t="s">
        <v>1999</v>
      </c>
      <c r="S1280">
        <v>3467</v>
      </c>
      <c r="T1280" s="24">
        <v>45062</v>
      </c>
    </row>
    <row r="1281" spans="1:20" x14ac:dyDescent="0.25">
      <c r="A1281" t="s">
        <v>1091</v>
      </c>
      <c r="B1281" s="24">
        <v>44818</v>
      </c>
      <c r="C1281" s="24">
        <v>44830</v>
      </c>
      <c r="D1281" s="18">
        <v>60</v>
      </c>
      <c r="E1281" s="26">
        <v>1065.32</v>
      </c>
      <c r="F1281" s="19">
        <f t="shared" si="172"/>
        <v>44891</v>
      </c>
      <c r="G1281" s="24">
        <v>45062</v>
      </c>
      <c r="H1281" s="20">
        <f t="shared" si="173"/>
        <v>171</v>
      </c>
      <c r="I1281" s="21">
        <f t="shared" si="174"/>
        <v>182169.72</v>
      </c>
      <c r="J1281" s="21">
        <f t="shared" si="175"/>
        <v>230</v>
      </c>
      <c r="K1281" s="22">
        <f t="shared" si="176"/>
        <v>835.31999999999994</v>
      </c>
      <c r="L1281" s="21">
        <f t="shared" si="177"/>
        <v>244</v>
      </c>
      <c r="M1281" s="21">
        <f t="shared" si="178"/>
        <v>232</v>
      </c>
      <c r="N1281" s="21">
        <f t="shared" si="179"/>
        <v>259938.08</v>
      </c>
      <c r="O1281" s="23">
        <f t="shared" si="180"/>
        <v>247154.24</v>
      </c>
      <c r="P1281" t="s">
        <v>23</v>
      </c>
      <c r="Q1281" t="s">
        <v>24</v>
      </c>
      <c r="R1281" t="s">
        <v>1999</v>
      </c>
      <c r="S1281">
        <v>3467</v>
      </c>
      <c r="T1281" s="24">
        <v>45062</v>
      </c>
    </row>
    <row r="1282" spans="1:20" x14ac:dyDescent="0.25">
      <c r="A1282" t="s">
        <v>1092</v>
      </c>
      <c r="B1282" s="24">
        <v>44819</v>
      </c>
      <c r="C1282" s="24">
        <v>44830</v>
      </c>
      <c r="D1282" s="18">
        <v>60</v>
      </c>
      <c r="E1282">
        <v>853.12</v>
      </c>
      <c r="F1282" s="19">
        <f t="shared" si="172"/>
        <v>44891</v>
      </c>
      <c r="G1282" s="24">
        <v>45062</v>
      </c>
      <c r="H1282" s="20">
        <f t="shared" si="173"/>
        <v>171</v>
      </c>
      <c r="I1282" s="21">
        <f t="shared" si="174"/>
        <v>145883.51999999999</v>
      </c>
      <c r="J1282" s="21">
        <f t="shared" si="175"/>
        <v>230</v>
      </c>
      <c r="K1282" s="22">
        <f t="shared" si="176"/>
        <v>623.12</v>
      </c>
      <c r="L1282" s="21">
        <f t="shared" si="177"/>
        <v>243</v>
      </c>
      <c r="M1282" s="21">
        <f t="shared" si="178"/>
        <v>232</v>
      </c>
      <c r="N1282" s="21">
        <f t="shared" si="179"/>
        <v>207308.16</v>
      </c>
      <c r="O1282" s="23">
        <f t="shared" si="180"/>
        <v>197923.84</v>
      </c>
      <c r="P1282" t="s">
        <v>23</v>
      </c>
      <c r="Q1282" t="s">
        <v>24</v>
      </c>
      <c r="R1282" t="s">
        <v>1999</v>
      </c>
      <c r="S1282">
        <v>3467</v>
      </c>
      <c r="T1282" s="24">
        <v>45062</v>
      </c>
    </row>
    <row r="1283" spans="1:20" x14ac:dyDescent="0.25">
      <c r="A1283" t="s">
        <v>1093</v>
      </c>
      <c r="B1283" s="24">
        <v>44824</v>
      </c>
      <c r="C1283" s="24">
        <v>44839</v>
      </c>
      <c r="D1283" s="18">
        <v>60</v>
      </c>
      <c r="E1283">
        <v>0.01</v>
      </c>
      <c r="F1283" s="19">
        <f t="shared" si="172"/>
        <v>44900</v>
      </c>
      <c r="G1283" s="24">
        <v>45040</v>
      </c>
      <c r="H1283" s="20">
        <f t="shared" si="173"/>
        <v>140</v>
      </c>
      <c r="I1283" s="21">
        <f t="shared" si="174"/>
        <v>1.4000000000000001</v>
      </c>
      <c r="J1283" s="21">
        <f t="shared" si="175"/>
        <v>199</v>
      </c>
      <c r="K1283" s="22">
        <f t="shared" si="176"/>
        <v>-198.99</v>
      </c>
      <c r="L1283" s="21">
        <f t="shared" si="177"/>
        <v>216</v>
      </c>
      <c r="M1283" s="21">
        <f t="shared" si="178"/>
        <v>201</v>
      </c>
      <c r="N1283" s="21">
        <f t="shared" si="179"/>
        <v>2.16</v>
      </c>
      <c r="O1283" s="23">
        <f t="shared" si="180"/>
        <v>2.0100000000000002</v>
      </c>
      <c r="P1283" t="s">
        <v>23</v>
      </c>
      <c r="Q1283" t="s">
        <v>24</v>
      </c>
      <c r="R1283" t="s">
        <v>1999</v>
      </c>
      <c r="S1283">
        <v>2755</v>
      </c>
      <c r="T1283" s="24">
        <v>45040</v>
      </c>
    </row>
    <row r="1284" spans="1:20" x14ac:dyDescent="0.25">
      <c r="A1284" t="s">
        <v>1094</v>
      </c>
      <c r="B1284" s="24">
        <v>44826</v>
      </c>
      <c r="C1284" s="24">
        <v>44839</v>
      </c>
      <c r="D1284" s="18">
        <v>60</v>
      </c>
      <c r="E1284">
        <v>7.0000000000000007E-2</v>
      </c>
      <c r="F1284" s="19">
        <f t="shared" si="172"/>
        <v>44900</v>
      </c>
      <c r="G1284" s="24">
        <v>45040</v>
      </c>
      <c r="H1284" s="20">
        <f t="shared" si="173"/>
        <v>140</v>
      </c>
      <c r="I1284" s="21">
        <f t="shared" si="174"/>
        <v>9.8000000000000007</v>
      </c>
      <c r="J1284" s="21">
        <f t="shared" si="175"/>
        <v>199</v>
      </c>
      <c r="K1284" s="22">
        <f t="shared" si="176"/>
        <v>-198.93</v>
      </c>
      <c r="L1284" s="21">
        <f t="shared" si="177"/>
        <v>214</v>
      </c>
      <c r="M1284" s="21">
        <f t="shared" si="178"/>
        <v>201</v>
      </c>
      <c r="N1284" s="21">
        <f t="shared" si="179"/>
        <v>14.980000000000002</v>
      </c>
      <c r="O1284" s="23">
        <f t="shared" si="180"/>
        <v>14.070000000000002</v>
      </c>
      <c r="P1284" t="s">
        <v>23</v>
      </c>
      <c r="Q1284" t="s">
        <v>24</v>
      </c>
      <c r="R1284" t="s">
        <v>1999</v>
      </c>
      <c r="S1284">
        <v>2755</v>
      </c>
      <c r="T1284" s="24">
        <v>45040</v>
      </c>
    </row>
    <row r="1285" spans="1:20" x14ac:dyDescent="0.25">
      <c r="A1285" t="s">
        <v>1095</v>
      </c>
      <c r="B1285" s="24">
        <v>44837</v>
      </c>
      <c r="C1285" s="24">
        <v>44844</v>
      </c>
      <c r="D1285" s="18">
        <v>60</v>
      </c>
      <c r="E1285">
        <v>0.02</v>
      </c>
      <c r="F1285" s="19">
        <f t="shared" si="172"/>
        <v>44905</v>
      </c>
      <c r="G1285" s="24">
        <v>45040</v>
      </c>
      <c r="H1285" s="20">
        <f t="shared" si="173"/>
        <v>135</v>
      </c>
      <c r="I1285" s="21">
        <f t="shared" si="174"/>
        <v>2.7</v>
      </c>
      <c r="J1285" s="21">
        <f t="shared" si="175"/>
        <v>194</v>
      </c>
      <c r="K1285" s="22">
        <f t="shared" si="176"/>
        <v>-193.98</v>
      </c>
      <c r="L1285" s="21">
        <f t="shared" si="177"/>
        <v>203</v>
      </c>
      <c r="M1285" s="21">
        <f t="shared" si="178"/>
        <v>196</v>
      </c>
      <c r="N1285" s="21">
        <f t="shared" si="179"/>
        <v>4.0600000000000005</v>
      </c>
      <c r="O1285" s="23">
        <f t="shared" si="180"/>
        <v>3.92</v>
      </c>
      <c r="P1285" t="s">
        <v>23</v>
      </c>
      <c r="Q1285" t="s">
        <v>24</v>
      </c>
      <c r="R1285" t="s">
        <v>1999</v>
      </c>
      <c r="S1285">
        <v>2755</v>
      </c>
      <c r="T1285" s="24">
        <v>45040</v>
      </c>
    </row>
    <row r="1286" spans="1:20" x14ac:dyDescent="0.25">
      <c r="A1286" t="s">
        <v>1096</v>
      </c>
      <c r="B1286" s="24">
        <v>44839</v>
      </c>
      <c r="C1286" s="24">
        <v>44858</v>
      </c>
      <c r="D1286" s="18">
        <v>60</v>
      </c>
      <c r="E1286">
        <v>546</v>
      </c>
      <c r="F1286" s="19">
        <f t="shared" si="172"/>
        <v>44919</v>
      </c>
      <c r="G1286" s="24">
        <v>45062</v>
      </c>
      <c r="H1286" s="20">
        <f t="shared" si="173"/>
        <v>143</v>
      </c>
      <c r="I1286" s="21">
        <f t="shared" si="174"/>
        <v>78078</v>
      </c>
      <c r="J1286" s="21">
        <f t="shared" si="175"/>
        <v>202</v>
      </c>
      <c r="K1286" s="22">
        <f t="shared" si="176"/>
        <v>344</v>
      </c>
      <c r="L1286" s="21">
        <f t="shared" si="177"/>
        <v>223</v>
      </c>
      <c r="M1286" s="21">
        <f t="shared" si="178"/>
        <v>204</v>
      </c>
      <c r="N1286" s="21">
        <f t="shared" si="179"/>
        <v>121758</v>
      </c>
      <c r="O1286" s="23">
        <f t="shared" si="180"/>
        <v>111384</v>
      </c>
      <c r="P1286" t="s">
        <v>23</v>
      </c>
      <c r="Q1286" t="s">
        <v>24</v>
      </c>
      <c r="R1286" t="s">
        <v>1999</v>
      </c>
      <c r="S1286">
        <v>3467</v>
      </c>
      <c r="T1286" s="24">
        <v>45062</v>
      </c>
    </row>
    <row r="1287" spans="1:20" x14ac:dyDescent="0.25">
      <c r="A1287" t="s">
        <v>1097</v>
      </c>
      <c r="B1287" s="24">
        <v>44839</v>
      </c>
      <c r="C1287" s="24">
        <v>44858</v>
      </c>
      <c r="D1287" s="18">
        <v>60</v>
      </c>
      <c r="E1287" s="26">
        <v>1844.36</v>
      </c>
      <c r="F1287" s="19">
        <f t="shared" ref="F1287:F1350" si="181">EDATE(C1287,2)</f>
        <v>44919</v>
      </c>
      <c r="G1287" s="24">
        <v>45062</v>
      </c>
      <c r="H1287" s="20">
        <f t="shared" si="173"/>
        <v>143</v>
      </c>
      <c r="I1287" s="21">
        <f t="shared" si="174"/>
        <v>263743.48</v>
      </c>
      <c r="J1287" s="21">
        <f t="shared" si="175"/>
        <v>202</v>
      </c>
      <c r="K1287" s="22">
        <f t="shared" si="176"/>
        <v>1642.36</v>
      </c>
      <c r="L1287" s="21">
        <f t="shared" si="177"/>
        <v>223</v>
      </c>
      <c r="M1287" s="21">
        <f t="shared" si="178"/>
        <v>204</v>
      </c>
      <c r="N1287" s="21">
        <f t="shared" si="179"/>
        <v>411292.27999999997</v>
      </c>
      <c r="O1287" s="23">
        <f t="shared" si="180"/>
        <v>376249.44</v>
      </c>
      <c r="P1287" t="s">
        <v>23</v>
      </c>
      <c r="Q1287" t="s">
        <v>24</v>
      </c>
      <c r="R1287" t="s">
        <v>1999</v>
      </c>
      <c r="S1287">
        <v>3467</v>
      </c>
      <c r="T1287" s="24">
        <v>45062</v>
      </c>
    </row>
    <row r="1288" spans="1:20" x14ac:dyDescent="0.25">
      <c r="A1288" t="s">
        <v>1098</v>
      </c>
      <c r="B1288" s="24">
        <v>44841</v>
      </c>
      <c r="C1288" s="24">
        <v>44858</v>
      </c>
      <c r="D1288" s="18">
        <v>60</v>
      </c>
      <c r="E1288">
        <v>182</v>
      </c>
      <c r="F1288" s="19">
        <f t="shared" si="181"/>
        <v>44919</v>
      </c>
      <c r="G1288" s="24">
        <v>45062</v>
      </c>
      <c r="H1288" s="20">
        <f t="shared" ref="H1288:H1351" si="182">G1288-F1288</f>
        <v>143</v>
      </c>
      <c r="I1288" s="21">
        <f t="shared" ref="I1288:I1351" si="183">E1288*H1288</f>
        <v>26026</v>
      </c>
      <c r="J1288" s="21">
        <f t="shared" ref="J1288:J1351" si="184">DAYS360(C1288,G1288)</f>
        <v>202</v>
      </c>
      <c r="K1288" s="22">
        <f t="shared" ref="K1288:K1351" si="185">E1288-J1288</f>
        <v>-20</v>
      </c>
      <c r="L1288" s="21">
        <f t="shared" ref="L1288:L1351" si="186">G1288-B1288</f>
        <v>221</v>
      </c>
      <c r="M1288" s="21">
        <f t="shared" ref="M1288:M1351" si="187">G1288-C1288</f>
        <v>204</v>
      </c>
      <c r="N1288" s="21">
        <f t="shared" ref="N1288:N1351" si="188">E1288*L1288</f>
        <v>40222</v>
      </c>
      <c r="O1288" s="23">
        <f t="shared" ref="O1288:O1351" si="189">E1288*M1288</f>
        <v>37128</v>
      </c>
      <c r="P1288" t="s">
        <v>23</v>
      </c>
      <c r="Q1288" t="s">
        <v>24</v>
      </c>
      <c r="R1288" t="s">
        <v>1999</v>
      </c>
      <c r="S1288">
        <v>3467</v>
      </c>
      <c r="T1288" s="24">
        <v>45062</v>
      </c>
    </row>
    <row r="1289" spans="1:20" x14ac:dyDescent="0.25">
      <c r="A1289" t="s">
        <v>1099</v>
      </c>
      <c r="B1289" s="24">
        <v>44848</v>
      </c>
      <c r="C1289" s="24">
        <v>44860</v>
      </c>
      <c r="D1289" s="18">
        <v>60</v>
      </c>
      <c r="E1289">
        <v>784.2</v>
      </c>
      <c r="F1289" s="19">
        <f t="shared" si="181"/>
        <v>44921</v>
      </c>
      <c r="G1289" s="24">
        <v>45062</v>
      </c>
      <c r="H1289" s="20">
        <f t="shared" si="182"/>
        <v>141</v>
      </c>
      <c r="I1289" s="21">
        <f t="shared" si="183"/>
        <v>110572.20000000001</v>
      </c>
      <c r="J1289" s="21">
        <f t="shared" si="184"/>
        <v>200</v>
      </c>
      <c r="K1289" s="22">
        <f t="shared" si="185"/>
        <v>584.20000000000005</v>
      </c>
      <c r="L1289" s="21">
        <f t="shared" si="186"/>
        <v>214</v>
      </c>
      <c r="M1289" s="21">
        <f t="shared" si="187"/>
        <v>202</v>
      </c>
      <c r="N1289" s="21">
        <f t="shared" si="188"/>
        <v>167818.80000000002</v>
      </c>
      <c r="O1289" s="23">
        <f t="shared" si="189"/>
        <v>158408.40000000002</v>
      </c>
      <c r="P1289" t="s">
        <v>23</v>
      </c>
      <c r="Q1289" t="s">
        <v>24</v>
      </c>
      <c r="R1289" t="s">
        <v>1999</v>
      </c>
      <c r="S1289">
        <v>3467</v>
      </c>
      <c r="T1289" s="24">
        <v>45062</v>
      </c>
    </row>
    <row r="1290" spans="1:20" x14ac:dyDescent="0.25">
      <c r="A1290" t="s">
        <v>1100</v>
      </c>
      <c r="B1290" s="24">
        <v>44851</v>
      </c>
      <c r="C1290" s="24">
        <v>44860</v>
      </c>
      <c r="D1290" s="18">
        <v>60</v>
      </c>
      <c r="E1290">
        <v>853.12</v>
      </c>
      <c r="F1290" s="19">
        <f t="shared" si="181"/>
        <v>44921</v>
      </c>
      <c r="G1290" s="24">
        <v>45062</v>
      </c>
      <c r="H1290" s="20">
        <f t="shared" si="182"/>
        <v>141</v>
      </c>
      <c r="I1290" s="21">
        <f t="shared" si="183"/>
        <v>120289.92</v>
      </c>
      <c r="J1290" s="21">
        <f t="shared" si="184"/>
        <v>200</v>
      </c>
      <c r="K1290" s="22">
        <f t="shared" si="185"/>
        <v>653.12</v>
      </c>
      <c r="L1290" s="21">
        <f t="shared" si="186"/>
        <v>211</v>
      </c>
      <c r="M1290" s="21">
        <f t="shared" si="187"/>
        <v>202</v>
      </c>
      <c r="N1290" s="21">
        <f t="shared" si="188"/>
        <v>180008.32000000001</v>
      </c>
      <c r="O1290" s="23">
        <f t="shared" si="189"/>
        <v>172330.23999999999</v>
      </c>
      <c r="P1290" t="s">
        <v>23</v>
      </c>
      <c r="Q1290" t="s">
        <v>24</v>
      </c>
      <c r="R1290" t="s">
        <v>1999</v>
      </c>
      <c r="S1290">
        <v>3467</v>
      </c>
      <c r="T1290" s="24">
        <v>45062</v>
      </c>
    </row>
    <row r="1291" spans="1:20" x14ac:dyDescent="0.25">
      <c r="A1291" t="s">
        <v>1101</v>
      </c>
      <c r="B1291" s="24">
        <v>44858</v>
      </c>
      <c r="C1291" s="24">
        <v>44867</v>
      </c>
      <c r="D1291" s="18">
        <v>60</v>
      </c>
      <c r="E1291" s="26">
        <v>16492</v>
      </c>
      <c r="F1291" s="19">
        <f t="shared" si="181"/>
        <v>44928</v>
      </c>
      <c r="G1291" s="24">
        <v>45062</v>
      </c>
      <c r="H1291" s="20">
        <f t="shared" si="182"/>
        <v>134</v>
      </c>
      <c r="I1291" s="21">
        <f t="shared" si="183"/>
        <v>2209928</v>
      </c>
      <c r="J1291" s="21">
        <f t="shared" si="184"/>
        <v>194</v>
      </c>
      <c r="K1291" s="22">
        <f t="shared" si="185"/>
        <v>16298</v>
      </c>
      <c r="L1291" s="21">
        <f t="shared" si="186"/>
        <v>204</v>
      </c>
      <c r="M1291" s="21">
        <f t="shared" si="187"/>
        <v>195</v>
      </c>
      <c r="N1291" s="21">
        <f t="shared" si="188"/>
        <v>3364368</v>
      </c>
      <c r="O1291" s="23">
        <f t="shared" si="189"/>
        <v>3215940</v>
      </c>
      <c r="P1291" t="s">
        <v>23</v>
      </c>
      <c r="Q1291" t="s">
        <v>24</v>
      </c>
      <c r="R1291" t="s">
        <v>1999</v>
      </c>
      <c r="S1291">
        <v>3467</v>
      </c>
      <c r="T1291" s="24">
        <v>45062</v>
      </c>
    </row>
    <row r="1292" spans="1:20" x14ac:dyDescent="0.25">
      <c r="A1292" t="s">
        <v>1102</v>
      </c>
      <c r="B1292" s="24">
        <v>44819</v>
      </c>
      <c r="C1292" s="24">
        <v>44830</v>
      </c>
      <c r="D1292" s="18">
        <v>60</v>
      </c>
      <c r="E1292">
        <v>854.7</v>
      </c>
      <c r="F1292" s="19">
        <f t="shared" si="181"/>
        <v>44891</v>
      </c>
      <c r="G1292" s="24">
        <v>45027</v>
      </c>
      <c r="H1292" s="20">
        <f t="shared" si="182"/>
        <v>136</v>
      </c>
      <c r="I1292" s="21">
        <f t="shared" si="183"/>
        <v>116239.20000000001</v>
      </c>
      <c r="J1292" s="21">
        <f t="shared" si="184"/>
        <v>195</v>
      </c>
      <c r="K1292" s="22">
        <f t="shared" si="185"/>
        <v>659.7</v>
      </c>
      <c r="L1292" s="21">
        <f t="shared" si="186"/>
        <v>208</v>
      </c>
      <c r="M1292" s="21">
        <f t="shared" si="187"/>
        <v>197</v>
      </c>
      <c r="N1292" s="21">
        <f t="shared" si="188"/>
        <v>177777.6</v>
      </c>
      <c r="O1292" s="23">
        <f t="shared" si="189"/>
        <v>168375.90000000002</v>
      </c>
      <c r="P1292" t="s">
        <v>23</v>
      </c>
      <c r="Q1292" t="s">
        <v>24</v>
      </c>
      <c r="R1292" t="s">
        <v>2000</v>
      </c>
      <c r="S1292">
        <v>2620</v>
      </c>
      <c r="T1292" s="24">
        <v>45027</v>
      </c>
    </row>
    <row r="1293" spans="1:20" x14ac:dyDescent="0.25">
      <c r="A1293" t="s">
        <v>1103</v>
      </c>
      <c r="B1293" s="24">
        <v>44819</v>
      </c>
      <c r="C1293" s="24">
        <v>44830</v>
      </c>
      <c r="D1293" s="18">
        <v>60</v>
      </c>
      <c r="E1293" s="26">
        <v>1025.6400000000001</v>
      </c>
      <c r="F1293" s="19">
        <f t="shared" si="181"/>
        <v>44891</v>
      </c>
      <c r="G1293" s="24">
        <v>45027</v>
      </c>
      <c r="H1293" s="20">
        <f t="shared" si="182"/>
        <v>136</v>
      </c>
      <c r="I1293" s="21">
        <f t="shared" si="183"/>
        <v>139487.04000000001</v>
      </c>
      <c r="J1293" s="21">
        <f t="shared" si="184"/>
        <v>195</v>
      </c>
      <c r="K1293" s="22">
        <f t="shared" si="185"/>
        <v>830.6400000000001</v>
      </c>
      <c r="L1293" s="21">
        <f t="shared" si="186"/>
        <v>208</v>
      </c>
      <c r="M1293" s="21">
        <f t="shared" si="187"/>
        <v>197</v>
      </c>
      <c r="N1293" s="21">
        <f t="shared" si="188"/>
        <v>213333.12000000002</v>
      </c>
      <c r="O1293" s="23">
        <f t="shared" si="189"/>
        <v>202051.08000000002</v>
      </c>
      <c r="P1293" t="s">
        <v>23</v>
      </c>
      <c r="Q1293" t="s">
        <v>24</v>
      </c>
      <c r="R1293" t="s">
        <v>2000</v>
      </c>
      <c r="S1293">
        <v>2620</v>
      </c>
      <c r="T1293" s="24">
        <v>45027</v>
      </c>
    </row>
    <row r="1294" spans="1:20" x14ac:dyDescent="0.25">
      <c r="A1294" t="s">
        <v>1104</v>
      </c>
      <c r="B1294" s="24">
        <v>45019</v>
      </c>
      <c r="C1294" s="24">
        <v>45068</v>
      </c>
      <c r="D1294" s="18">
        <v>60</v>
      </c>
      <c r="E1294" s="26">
        <v>6960</v>
      </c>
      <c r="F1294" s="19">
        <f t="shared" si="181"/>
        <v>45129</v>
      </c>
      <c r="G1294" s="24">
        <v>45075</v>
      </c>
      <c r="H1294" s="20">
        <f t="shared" si="182"/>
        <v>-54</v>
      </c>
      <c r="I1294" s="21">
        <f t="shared" si="183"/>
        <v>-375840</v>
      </c>
      <c r="J1294" s="21">
        <f t="shared" si="184"/>
        <v>7</v>
      </c>
      <c r="K1294" s="22">
        <f t="shared" si="185"/>
        <v>6953</v>
      </c>
      <c r="L1294" s="21">
        <f t="shared" si="186"/>
        <v>56</v>
      </c>
      <c r="M1294" s="21">
        <f t="shared" si="187"/>
        <v>7</v>
      </c>
      <c r="N1294" s="21">
        <f t="shared" si="188"/>
        <v>389760</v>
      </c>
      <c r="O1294" s="23">
        <f t="shared" si="189"/>
        <v>48720</v>
      </c>
      <c r="P1294" t="s">
        <v>23</v>
      </c>
      <c r="Q1294" t="s">
        <v>24</v>
      </c>
      <c r="R1294" t="s">
        <v>2001</v>
      </c>
      <c r="S1294">
        <v>3779</v>
      </c>
      <c r="T1294" s="24">
        <v>45075</v>
      </c>
    </row>
    <row r="1295" spans="1:20" x14ac:dyDescent="0.25">
      <c r="A1295" t="s">
        <v>368</v>
      </c>
      <c r="B1295" s="24">
        <v>44965</v>
      </c>
      <c r="C1295" s="24">
        <v>44973</v>
      </c>
      <c r="D1295" s="18">
        <v>60</v>
      </c>
      <c r="E1295" s="26">
        <v>1769.5</v>
      </c>
      <c r="F1295" s="19">
        <f t="shared" si="181"/>
        <v>45032</v>
      </c>
      <c r="G1295" s="24">
        <v>45048</v>
      </c>
      <c r="H1295" s="20">
        <f t="shared" si="182"/>
        <v>16</v>
      </c>
      <c r="I1295" s="21">
        <f t="shared" si="183"/>
        <v>28312</v>
      </c>
      <c r="J1295" s="21">
        <f t="shared" si="184"/>
        <v>76</v>
      </c>
      <c r="K1295" s="22">
        <f t="shared" si="185"/>
        <v>1693.5</v>
      </c>
      <c r="L1295" s="21">
        <f t="shared" si="186"/>
        <v>83</v>
      </c>
      <c r="M1295" s="21">
        <f t="shared" si="187"/>
        <v>75</v>
      </c>
      <c r="N1295" s="21">
        <f t="shared" si="188"/>
        <v>146868.5</v>
      </c>
      <c r="O1295" s="23">
        <f t="shared" si="189"/>
        <v>132712.5</v>
      </c>
      <c r="P1295" t="s">
        <v>23</v>
      </c>
      <c r="Q1295" t="s">
        <v>24</v>
      </c>
      <c r="R1295" t="s">
        <v>2002</v>
      </c>
      <c r="S1295">
        <v>2939</v>
      </c>
      <c r="T1295" s="24">
        <v>45048</v>
      </c>
    </row>
    <row r="1296" spans="1:20" x14ac:dyDescent="0.25">
      <c r="A1296" t="s">
        <v>369</v>
      </c>
      <c r="B1296" s="24">
        <v>44965</v>
      </c>
      <c r="C1296" s="24">
        <v>44974</v>
      </c>
      <c r="D1296" s="18">
        <v>60</v>
      </c>
      <c r="E1296" s="26">
        <v>2325.3000000000002</v>
      </c>
      <c r="F1296" s="19">
        <f t="shared" si="181"/>
        <v>45033</v>
      </c>
      <c r="G1296" s="24">
        <v>45048</v>
      </c>
      <c r="H1296" s="20">
        <f t="shared" si="182"/>
        <v>15</v>
      </c>
      <c r="I1296" s="21">
        <f t="shared" si="183"/>
        <v>34879.5</v>
      </c>
      <c r="J1296" s="21">
        <f t="shared" si="184"/>
        <v>75</v>
      </c>
      <c r="K1296" s="22">
        <f t="shared" si="185"/>
        <v>2250.3000000000002</v>
      </c>
      <c r="L1296" s="21">
        <f t="shared" si="186"/>
        <v>83</v>
      </c>
      <c r="M1296" s="21">
        <f t="shared" si="187"/>
        <v>74</v>
      </c>
      <c r="N1296" s="21">
        <f t="shared" si="188"/>
        <v>192999.90000000002</v>
      </c>
      <c r="O1296" s="23">
        <f t="shared" si="189"/>
        <v>172072.2</v>
      </c>
      <c r="P1296" t="s">
        <v>23</v>
      </c>
      <c r="Q1296" t="s">
        <v>24</v>
      </c>
      <c r="R1296" t="s">
        <v>2002</v>
      </c>
      <c r="S1296">
        <v>3082</v>
      </c>
      <c r="T1296" s="24">
        <v>45048</v>
      </c>
    </row>
    <row r="1297" spans="1:20" x14ac:dyDescent="0.25">
      <c r="A1297" t="s">
        <v>370</v>
      </c>
      <c r="B1297" s="24">
        <v>44965</v>
      </c>
      <c r="C1297" s="24">
        <v>44974</v>
      </c>
      <c r="D1297" s="18">
        <v>60</v>
      </c>
      <c r="E1297" s="26">
        <v>1131.08</v>
      </c>
      <c r="F1297" s="19">
        <f t="shared" si="181"/>
        <v>45033</v>
      </c>
      <c r="G1297" s="24">
        <v>45048</v>
      </c>
      <c r="H1297" s="20">
        <f t="shared" si="182"/>
        <v>15</v>
      </c>
      <c r="I1297" s="21">
        <f t="shared" si="183"/>
        <v>16966.199999999997</v>
      </c>
      <c r="J1297" s="21">
        <f t="shared" si="184"/>
        <v>75</v>
      </c>
      <c r="K1297" s="22">
        <f t="shared" si="185"/>
        <v>1056.08</v>
      </c>
      <c r="L1297" s="21">
        <f t="shared" si="186"/>
        <v>83</v>
      </c>
      <c r="M1297" s="21">
        <f t="shared" si="187"/>
        <v>74</v>
      </c>
      <c r="N1297" s="21">
        <f t="shared" si="188"/>
        <v>93879.64</v>
      </c>
      <c r="O1297" s="23">
        <f t="shared" si="189"/>
        <v>83699.92</v>
      </c>
      <c r="P1297" t="s">
        <v>23</v>
      </c>
      <c r="Q1297" t="s">
        <v>24</v>
      </c>
      <c r="R1297" t="s">
        <v>2002</v>
      </c>
      <c r="S1297">
        <v>3082</v>
      </c>
      <c r="T1297" s="24">
        <v>45048</v>
      </c>
    </row>
    <row r="1298" spans="1:20" x14ac:dyDescent="0.25">
      <c r="A1298" t="s">
        <v>373</v>
      </c>
      <c r="B1298" s="24">
        <v>44993</v>
      </c>
      <c r="C1298" s="24">
        <v>44999</v>
      </c>
      <c r="D1298" s="18">
        <v>60</v>
      </c>
      <c r="E1298" s="26">
        <v>1475.7</v>
      </c>
      <c r="F1298" s="19">
        <f t="shared" si="181"/>
        <v>45060</v>
      </c>
      <c r="G1298" s="24">
        <v>45069</v>
      </c>
      <c r="H1298" s="20">
        <f t="shared" si="182"/>
        <v>9</v>
      </c>
      <c r="I1298" s="21">
        <f t="shared" si="183"/>
        <v>13281.300000000001</v>
      </c>
      <c r="J1298" s="21">
        <f t="shared" si="184"/>
        <v>69</v>
      </c>
      <c r="K1298" s="22">
        <f t="shared" si="185"/>
        <v>1406.7</v>
      </c>
      <c r="L1298" s="21">
        <f t="shared" si="186"/>
        <v>76</v>
      </c>
      <c r="M1298" s="21">
        <f t="shared" si="187"/>
        <v>70</v>
      </c>
      <c r="N1298" s="21">
        <f t="shared" si="188"/>
        <v>112153.2</v>
      </c>
      <c r="O1298" s="23">
        <f t="shared" si="189"/>
        <v>103299</v>
      </c>
      <c r="P1298" t="s">
        <v>23</v>
      </c>
      <c r="Q1298" t="s">
        <v>24</v>
      </c>
      <c r="R1298" t="s">
        <v>2002</v>
      </c>
      <c r="S1298">
        <v>3566</v>
      </c>
      <c r="T1298" s="24">
        <v>45069</v>
      </c>
    </row>
    <row r="1299" spans="1:20" x14ac:dyDescent="0.25">
      <c r="A1299" t="s">
        <v>374</v>
      </c>
      <c r="B1299" s="24">
        <v>44993</v>
      </c>
      <c r="C1299" s="24">
        <v>44998</v>
      </c>
      <c r="D1299" s="18">
        <v>60</v>
      </c>
      <c r="E1299" s="26">
        <v>2427.48</v>
      </c>
      <c r="F1299" s="19">
        <f t="shared" si="181"/>
        <v>45059</v>
      </c>
      <c r="G1299" s="24">
        <v>45070</v>
      </c>
      <c r="H1299" s="20">
        <f t="shared" si="182"/>
        <v>11</v>
      </c>
      <c r="I1299" s="21">
        <f t="shared" si="183"/>
        <v>26702.28</v>
      </c>
      <c r="J1299" s="21">
        <f t="shared" si="184"/>
        <v>71</v>
      </c>
      <c r="K1299" s="22">
        <f t="shared" si="185"/>
        <v>2356.48</v>
      </c>
      <c r="L1299" s="21">
        <f t="shared" si="186"/>
        <v>77</v>
      </c>
      <c r="M1299" s="21">
        <f t="shared" si="187"/>
        <v>72</v>
      </c>
      <c r="N1299" s="21">
        <f t="shared" si="188"/>
        <v>186915.96</v>
      </c>
      <c r="O1299" s="23">
        <f t="shared" si="189"/>
        <v>174778.56</v>
      </c>
      <c r="P1299" t="s">
        <v>23</v>
      </c>
      <c r="Q1299" t="s">
        <v>24</v>
      </c>
      <c r="R1299" t="s">
        <v>2002</v>
      </c>
      <c r="S1299">
        <v>3630</v>
      </c>
      <c r="T1299" s="24">
        <v>45070</v>
      </c>
    </row>
    <row r="1300" spans="1:20" x14ac:dyDescent="0.25">
      <c r="A1300" t="s">
        <v>375</v>
      </c>
      <c r="B1300" s="24">
        <v>44993</v>
      </c>
      <c r="C1300" s="24">
        <v>44998</v>
      </c>
      <c r="D1300" s="18">
        <v>60</v>
      </c>
      <c r="E1300" s="26">
        <v>1368.03</v>
      </c>
      <c r="F1300" s="19">
        <f t="shared" si="181"/>
        <v>45059</v>
      </c>
      <c r="G1300" s="24">
        <v>45070</v>
      </c>
      <c r="H1300" s="20">
        <f t="shared" si="182"/>
        <v>11</v>
      </c>
      <c r="I1300" s="21">
        <f t="shared" si="183"/>
        <v>15048.33</v>
      </c>
      <c r="J1300" s="21">
        <f t="shared" si="184"/>
        <v>71</v>
      </c>
      <c r="K1300" s="22">
        <f t="shared" si="185"/>
        <v>1297.03</v>
      </c>
      <c r="L1300" s="21">
        <f t="shared" si="186"/>
        <v>77</v>
      </c>
      <c r="M1300" s="21">
        <f t="shared" si="187"/>
        <v>72</v>
      </c>
      <c r="N1300" s="21">
        <f t="shared" si="188"/>
        <v>105338.31</v>
      </c>
      <c r="O1300" s="23">
        <f t="shared" si="189"/>
        <v>98498.16</v>
      </c>
      <c r="P1300" t="s">
        <v>23</v>
      </c>
      <c r="Q1300" t="s">
        <v>24</v>
      </c>
      <c r="R1300" t="s">
        <v>2002</v>
      </c>
      <c r="S1300">
        <v>3630</v>
      </c>
      <c r="T1300" s="24">
        <v>45070</v>
      </c>
    </row>
    <row r="1301" spans="1:20" x14ac:dyDescent="0.25">
      <c r="A1301" t="s">
        <v>328</v>
      </c>
      <c r="B1301" s="24">
        <v>45022</v>
      </c>
      <c r="C1301" s="24">
        <v>45030</v>
      </c>
      <c r="D1301" s="18">
        <v>60</v>
      </c>
      <c r="E1301" s="26">
        <v>2161.6999999999998</v>
      </c>
      <c r="F1301" s="19">
        <f t="shared" si="181"/>
        <v>45091</v>
      </c>
      <c r="G1301" s="24">
        <v>45105</v>
      </c>
      <c r="H1301" s="20">
        <f t="shared" si="182"/>
        <v>14</v>
      </c>
      <c r="I1301" s="21">
        <f t="shared" si="183"/>
        <v>30263.799999999996</v>
      </c>
      <c r="J1301" s="21">
        <f t="shared" si="184"/>
        <v>74</v>
      </c>
      <c r="K1301" s="22">
        <f t="shared" si="185"/>
        <v>2087.6999999999998</v>
      </c>
      <c r="L1301" s="21">
        <f t="shared" si="186"/>
        <v>83</v>
      </c>
      <c r="M1301" s="21">
        <f t="shared" si="187"/>
        <v>75</v>
      </c>
      <c r="N1301" s="21">
        <f t="shared" si="188"/>
        <v>179421.09999999998</v>
      </c>
      <c r="O1301" s="23">
        <f t="shared" si="189"/>
        <v>162127.5</v>
      </c>
      <c r="P1301" t="s">
        <v>23</v>
      </c>
      <c r="Q1301" t="s">
        <v>24</v>
      </c>
      <c r="R1301" t="s">
        <v>2002</v>
      </c>
      <c r="S1301">
        <v>4282</v>
      </c>
      <c r="T1301" s="24">
        <v>45105</v>
      </c>
    </row>
    <row r="1302" spans="1:20" x14ac:dyDescent="0.25">
      <c r="A1302" t="s">
        <v>329</v>
      </c>
      <c r="B1302" s="24">
        <v>45022</v>
      </c>
      <c r="C1302" s="24">
        <v>45027</v>
      </c>
      <c r="D1302" s="18">
        <v>60</v>
      </c>
      <c r="E1302" s="26">
        <v>2294.0700000000002</v>
      </c>
      <c r="F1302" s="19">
        <f t="shared" si="181"/>
        <v>45088</v>
      </c>
      <c r="G1302" s="24">
        <v>45105</v>
      </c>
      <c r="H1302" s="20">
        <f t="shared" si="182"/>
        <v>17</v>
      </c>
      <c r="I1302" s="21">
        <f t="shared" si="183"/>
        <v>38999.19</v>
      </c>
      <c r="J1302" s="21">
        <f t="shared" si="184"/>
        <v>77</v>
      </c>
      <c r="K1302" s="22">
        <f t="shared" si="185"/>
        <v>2217.0700000000002</v>
      </c>
      <c r="L1302" s="21">
        <f t="shared" si="186"/>
        <v>83</v>
      </c>
      <c r="M1302" s="21">
        <f t="shared" si="187"/>
        <v>78</v>
      </c>
      <c r="N1302" s="21">
        <f t="shared" si="188"/>
        <v>190407.81000000003</v>
      </c>
      <c r="O1302" s="23">
        <f t="shared" si="189"/>
        <v>178937.46000000002</v>
      </c>
      <c r="P1302" t="s">
        <v>23</v>
      </c>
      <c r="Q1302" t="s">
        <v>24</v>
      </c>
      <c r="R1302" t="s">
        <v>2002</v>
      </c>
      <c r="S1302">
        <v>4350</v>
      </c>
      <c r="T1302" s="24">
        <v>45105</v>
      </c>
    </row>
    <row r="1303" spans="1:20" x14ac:dyDescent="0.25">
      <c r="A1303" t="s">
        <v>330</v>
      </c>
      <c r="B1303" s="24">
        <v>45022</v>
      </c>
      <c r="C1303" s="24">
        <v>45027</v>
      </c>
      <c r="D1303" s="18">
        <v>60</v>
      </c>
      <c r="E1303" s="26">
        <v>1104.55</v>
      </c>
      <c r="F1303" s="19">
        <f t="shared" si="181"/>
        <v>45088</v>
      </c>
      <c r="G1303" s="24">
        <v>45105</v>
      </c>
      <c r="H1303" s="20">
        <f t="shared" si="182"/>
        <v>17</v>
      </c>
      <c r="I1303" s="21">
        <f t="shared" si="183"/>
        <v>18777.349999999999</v>
      </c>
      <c r="J1303" s="21">
        <f t="shared" si="184"/>
        <v>77</v>
      </c>
      <c r="K1303" s="22">
        <f t="shared" si="185"/>
        <v>1027.55</v>
      </c>
      <c r="L1303" s="21">
        <f t="shared" si="186"/>
        <v>83</v>
      </c>
      <c r="M1303" s="21">
        <f t="shared" si="187"/>
        <v>78</v>
      </c>
      <c r="N1303" s="21">
        <f t="shared" si="188"/>
        <v>91677.65</v>
      </c>
      <c r="O1303" s="23">
        <f t="shared" si="189"/>
        <v>86154.9</v>
      </c>
      <c r="P1303" t="s">
        <v>23</v>
      </c>
      <c r="Q1303" t="s">
        <v>24</v>
      </c>
      <c r="R1303" t="s">
        <v>2002</v>
      </c>
      <c r="S1303">
        <v>4350</v>
      </c>
      <c r="T1303" s="24">
        <v>45105</v>
      </c>
    </row>
    <row r="1304" spans="1:20" x14ac:dyDescent="0.25">
      <c r="A1304" t="s">
        <v>606</v>
      </c>
      <c r="B1304" s="24">
        <v>45044</v>
      </c>
      <c r="C1304" s="24">
        <v>45044</v>
      </c>
      <c r="D1304" s="18">
        <v>60</v>
      </c>
      <c r="E1304">
        <v>50</v>
      </c>
      <c r="F1304" s="19">
        <f t="shared" si="181"/>
        <v>45105</v>
      </c>
      <c r="G1304" s="24">
        <v>45044</v>
      </c>
      <c r="H1304" s="20">
        <f t="shared" si="182"/>
        <v>-61</v>
      </c>
      <c r="I1304" s="21">
        <f t="shared" si="183"/>
        <v>-3050</v>
      </c>
      <c r="J1304" s="21">
        <f t="shared" si="184"/>
        <v>0</v>
      </c>
      <c r="K1304" s="22">
        <f t="shared" si="185"/>
        <v>50</v>
      </c>
      <c r="L1304" s="21">
        <f t="shared" si="186"/>
        <v>0</v>
      </c>
      <c r="M1304" s="21">
        <f t="shared" si="187"/>
        <v>0</v>
      </c>
      <c r="N1304" s="21">
        <f t="shared" si="188"/>
        <v>0</v>
      </c>
      <c r="O1304" s="23">
        <f t="shared" si="189"/>
        <v>0</v>
      </c>
      <c r="P1304" t="s">
        <v>23</v>
      </c>
      <c r="Q1304" t="s">
        <v>24</v>
      </c>
      <c r="R1304" t="s">
        <v>2003</v>
      </c>
      <c r="S1304">
        <v>2835</v>
      </c>
      <c r="T1304" s="24">
        <v>45044</v>
      </c>
    </row>
    <row r="1305" spans="1:20" x14ac:dyDescent="0.25">
      <c r="A1305" t="s">
        <v>1105</v>
      </c>
      <c r="B1305" s="24">
        <v>45075</v>
      </c>
      <c r="C1305" s="24">
        <v>45075</v>
      </c>
      <c r="D1305" s="18">
        <v>60</v>
      </c>
      <c r="E1305">
        <v>50</v>
      </c>
      <c r="F1305" s="19">
        <f t="shared" si="181"/>
        <v>45136</v>
      </c>
      <c r="G1305" s="24">
        <v>45075</v>
      </c>
      <c r="H1305" s="20">
        <f t="shared" si="182"/>
        <v>-61</v>
      </c>
      <c r="I1305" s="21">
        <f t="shared" si="183"/>
        <v>-3050</v>
      </c>
      <c r="J1305" s="21">
        <f t="shared" si="184"/>
        <v>0</v>
      </c>
      <c r="K1305" s="22">
        <f t="shared" si="185"/>
        <v>50</v>
      </c>
      <c r="L1305" s="21">
        <f t="shared" si="186"/>
        <v>0</v>
      </c>
      <c r="M1305" s="21">
        <f t="shared" si="187"/>
        <v>0</v>
      </c>
      <c r="N1305" s="21">
        <f t="shared" si="188"/>
        <v>0</v>
      </c>
      <c r="O1305" s="23">
        <f t="shared" si="189"/>
        <v>0</v>
      </c>
      <c r="P1305" t="s">
        <v>23</v>
      </c>
      <c r="Q1305" t="s">
        <v>24</v>
      </c>
      <c r="R1305" t="s">
        <v>2003</v>
      </c>
      <c r="S1305">
        <v>3795</v>
      </c>
      <c r="T1305" s="24">
        <v>45075</v>
      </c>
    </row>
    <row r="1306" spans="1:20" x14ac:dyDescent="0.25">
      <c r="A1306" t="s">
        <v>238</v>
      </c>
      <c r="B1306" s="24">
        <v>44964</v>
      </c>
      <c r="C1306" s="24">
        <v>44970</v>
      </c>
      <c r="D1306" s="18">
        <v>60</v>
      </c>
      <c r="E1306">
        <v>185.94</v>
      </c>
      <c r="F1306" s="19">
        <f t="shared" si="181"/>
        <v>45029</v>
      </c>
      <c r="G1306" s="24">
        <v>45020</v>
      </c>
      <c r="H1306" s="20">
        <f t="shared" si="182"/>
        <v>-9</v>
      </c>
      <c r="I1306" s="21">
        <f t="shared" si="183"/>
        <v>-1673.46</v>
      </c>
      <c r="J1306" s="21">
        <f t="shared" si="184"/>
        <v>51</v>
      </c>
      <c r="K1306" s="22">
        <f t="shared" si="185"/>
        <v>134.94</v>
      </c>
      <c r="L1306" s="21">
        <f t="shared" si="186"/>
        <v>56</v>
      </c>
      <c r="M1306" s="21">
        <f t="shared" si="187"/>
        <v>50</v>
      </c>
      <c r="N1306" s="21">
        <f t="shared" si="188"/>
        <v>10412.64</v>
      </c>
      <c r="O1306" s="23">
        <f t="shared" si="189"/>
        <v>9297</v>
      </c>
      <c r="P1306" t="s">
        <v>1791</v>
      </c>
      <c r="Q1306" t="s">
        <v>1792</v>
      </c>
      <c r="R1306" t="s">
        <v>2004</v>
      </c>
      <c r="S1306">
        <v>2495</v>
      </c>
      <c r="T1306" s="24">
        <v>45020</v>
      </c>
    </row>
    <row r="1307" spans="1:20" x14ac:dyDescent="0.25">
      <c r="A1307" t="s">
        <v>239</v>
      </c>
      <c r="B1307" s="24">
        <v>44964</v>
      </c>
      <c r="C1307" s="24">
        <v>44970</v>
      </c>
      <c r="D1307" s="18">
        <v>60</v>
      </c>
      <c r="E1307" s="26">
        <v>6303.4</v>
      </c>
      <c r="F1307" s="19">
        <f t="shared" si="181"/>
        <v>45029</v>
      </c>
      <c r="G1307" s="24">
        <v>45020</v>
      </c>
      <c r="H1307" s="20">
        <f t="shared" si="182"/>
        <v>-9</v>
      </c>
      <c r="I1307" s="21">
        <f t="shared" si="183"/>
        <v>-56730.6</v>
      </c>
      <c r="J1307" s="21">
        <f t="shared" si="184"/>
        <v>51</v>
      </c>
      <c r="K1307" s="22">
        <f t="shared" si="185"/>
        <v>6252.4</v>
      </c>
      <c r="L1307" s="21">
        <f t="shared" si="186"/>
        <v>56</v>
      </c>
      <c r="M1307" s="21">
        <f t="shared" si="187"/>
        <v>50</v>
      </c>
      <c r="N1307" s="21">
        <f t="shared" si="188"/>
        <v>352990.39999999997</v>
      </c>
      <c r="O1307" s="23">
        <f t="shared" si="189"/>
        <v>315170</v>
      </c>
      <c r="P1307" t="s">
        <v>1791</v>
      </c>
      <c r="Q1307" t="s">
        <v>1792</v>
      </c>
      <c r="R1307" t="s">
        <v>2004</v>
      </c>
      <c r="S1307">
        <v>2494</v>
      </c>
      <c r="T1307" s="24">
        <v>45020</v>
      </c>
    </row>
    <row r="1308" spans="1:20" x14ac:dyDescent="0.25">
      <c r="A1308" t="s">
        <v>240</v>
      </c>
      <c r="B1308" s="24">
        <v>44998</v>
      </c>
      <c r="C1308" s="24">
        <v>45012</v>
      </c>
      <c r="D1308" s="18">
        <v>60</v>
      </c>
      <c r="E1308" s="26">
        <v>9834</v>
      </c>
      <c r="F1308" s="19">
        <f t="shared" si="181"/>
        <v>45073</v>
      </c>
      <c r="G1308" s="24">
        <v>45027</v>
      </c>
      <c r="H1308" s="20">
        <f t="shared" si="182"/>
        <v>-46</v>
      </c>
      <c r="I1308" s="21">
        <f t="shared" si="183"/>
        <v>-452364</v>
      </c>
      <c r="J1308" s="21">
        <f t="shared" si="184"/>
        <v>14</v>
      </c>
      <c r="K1308" s="22">
        <f t="shared" si="185"/>
        <v>9820</v>
      </c>
      <c r="L1308" s="21">
        <f t="shared" si="186"/>
        <v>29</v>
      </c>
      <c r="M1308" s="21">
        <f t="shared" si="187"/>
        <v>15</v>
      </c>
      <c r="N1308" s="21">
        <f t="shared" si="188"/>
        <v>285186</v>
      </c>
      <c r="O1308" s="23">
        <f t="shared" si="189"/>
        <v>147510</v>
      </c>
      <c r="P1308" t="s">
        <v>1791</v>
      </c>
      <c r="Q1308" t="s">
        <v>1792</v>
      </c>
      <c r="R1308" t="s">
        <v>2004</v>
      </c>
      <c r="S1308">
        <v>2589</v>
      </c>
      <c r="T1308" s="24">
        <v>45027</v>
      </c>
    </row>
    <row r="1309" spans="1:20" x14ac:dyDescent="0.25">
      <c r="A1309" t="s">
        <v>241</v>
      </c>
      <c r="B1309" s="24">
        <v>44999</v>
      </c>
      <c r="C1309" s="24">
        <v>45012</v>
      </c>
      <c r="D1309" s="18">
        <v>60</v>
      </c>
      <c r="E1309">
        <v>84.22</v>
      </c>
      <c r="F1309" s="19">
        <f t="shared" si="181"/>
        <v>45073</v>
      </c>
      <c r="G1309" s="24">
        <v>45020</v>
      </c>
      <c r="H1309" s="20">
        <f t="shared" si="182"/>
        <v>-53</v>
      </c>
      <c r="I1309" s="21">
        <f t="shared" si="183"/>
        <v>-4463.66</v>
      </c>
      <c r="J1309" s="21">
        <f t="shared" si="184"/>
        <v>7</v>
      </c>
      <c r="K1309" s="22">
        <f t="shared" si="185"/>
        <v>77.22</v>
      </c>
      <c r="L1309" s="21">
        <f t="shared" si="186"/>
        <v>21</v>
      </c>
      <c r="M1309" s="21">
        <f t="shared" si="187"/>
        <v>8</v>
      </c>
      <c r="N1309" s="21">
        <f t="shared" si="188"/>
        <v>1768.62</v>
      </c>
      <c r="O1309" s="23">
        <f t="shared" si="189"/>
        <v>673.76</v>
      </c>
      <c r="P1309" t="s">
        <v>1791</v>
      </c>
      <c r="Q1309" t="s">
        <v>1792</v>
      </c>
      <c r="R1309" t="s">
        <v>2004</v>
      </c>
      <c r="S1309">
        <v>2495</v>
      </c>
      <c r="T1309" s="24">
        <v>45020</v>
      </c>
    </row>
    <row r="1310" spans="1:20" x14ac:dyDescent="0.25">
      <c r="A1310" t="s">
        <v>996</v>
      </c>
      <c r="B1310" s="24">
        <v>44999</v>
      </c>
      <c r="C1310" s="24">
        <v>45012</v>
      </c>
      <c r="D1310" s="18">
        <v>60</v>
      </c>
      <c r="E1310" s="26">
        <v>2528</v>
      </c>
      <c r="F1310" s="19">
        <f t="shared" si="181"/>
        <v>45073</v>
      </c>
      <c r="G1310" s="24">
        <v>45020</v>
      </c>
      <c r="H1310" s="20">
        <f t="shared" si="182"/>
        <v>-53</v>
      </c>
      <c r="I1310" s="21">
        <f t="shared" si="183"/>
        <v>-133984</v>
      </c>
      <c r="J1310" s="21">
        <f t="shared" si="184"/>
        <v>7</v>
      </c>
      <c r="K1310" s="22">
        <f t="shared" si="185"/>
        <v>2521</v>
      </c>
      <c r="L1310" s="21">
        <f t="shared" si="186"/>
        <v>21</v>
      </c>
      <c r="M1310" s="21">
        <f t="shared" si="187"/>
        <v>8</v>
      </c>
      <c r="N1310" s="21">
        <f t="shared" si="188"/>
        <v>53088</v>
      </c>
      <c r="O1310" s="23">
        <f t="shared" si="189"/>
        <v>20224</v>
      </c>
      <c r="P1310" t="s">
        <v>1791</v>
      </c>
      <c r="Q1310" t="s">
        <v>1792</v>
      </c>
      <c r="R1310" t="s">
        <v>2004</v>
      </c>
      <c r="S1310">
        <v>2494</v>
      </c>
      <c r="T1310" s="24">
        <v>45020</v>
      </c>
    </row>
    <row r="1311" spans="1:20" x14ac:dyDescent="0.25">
      <c r="A1311" t="s">
        <v>997</v>
      </c>
      <c r="B1311" s="24">
        <v>44999</v>
      </c>
      <c r="C1311" s="24">
        <v>45012</v>
      </c>
      <c r="D1311" s="18">
        <v>60</v>
      </c>
      <c r="E1311">
        <v>433.79</v>
      </c>
      <c r="F1311" s="19">
        <f t="shared" si="181"/>
        <v>45073</v>
      </c>
      <c r="G1311" s="24">
        <v>45027</v>
      </c>
      <c r="H1311" s="20">
        <f t="shared" si="182"/>
        <v>-46</v>
      </c>
      <c r="I1311" s="21">
        <f t="shared" si="183"/>
        <v>-19954.34</v>
      </c>
      <c r="J1311" s="21">
        <f t="shared" si="184"/>
        <v>14</v>
      </c>
      <c r="K1311" s="22">
        <f t="shared" si="185"/>
        <v>419.79</v>
      </c>
      <c r="L1311" s="21">
        <f t="shared" si="186"/>
        <v>28</v>
      </c>
      <c r="M1311" s="21">
        <f t="shared" si="187"/>
        <v>15</v>
      </c>
      <c r="N1311" s="21">
        <f t="shared" si="188"/>
        <v>12146.12</v>
      </c>
      <c r="O1311" s="23">
        <f t="shared" si="189"/>
        <v>6506.85</v>
      </c>
      <c r="P1311" t="s">
        <v>1791</v>
      </c>
      <c r="Q1311" t="s">
        <v>1792</v>
      </c>
      <c r="R1311" t="s">
        <v>2004</v>
      </c>
      <c r="S1311">
        <v>2587</v>
      </c>
      <c r="T1311" s="24">
        <v>45027</v>
      </c>
    </row>
    <row r="1312" spans="1:20" x14ac:dyDescent="0.25">
      <c r="A1312" t="s">
        <v>1061</v>
      </c>
      <c r="B1312" s="24">
        <v>44999</v>
      </c>
      <c r="C1312" s="24">
        <v>45012</v>
      </c>
      <c r="D1312" s="18">
        <v>60</v>
      </c>
      <c r="E1312">
        <v>190</v>
      </c>
      <c r="F1312" s="19">
        <f t="shared" si="181"/>
        <v>45073</v>
      </c>
      <c r="G1312" s="24">
        <v>45027</v>
      </c>
      <c r="H1312" s="20">
        <f t="shared" si="182"/>
        <v>-46</v>
      </c>
      <c r="I1312" s="21">
        <f t="shared" si="183"/>
        <v>-8740</v>
      </c>
      <c r="J1312" s="21">
        <f t="shared" si="184"/>
        <v>14</v>
      </c>
      <c r="K1312" s="22">
        <f t="shared" si="185"/>
        <v>176</v>
      </c>
      <c r="L1312" s="21">
        <f t="shared" si="186"/>
        <v>28</v>
      </c>
      <c r="M1312" s="21">
        <f t="shared" si="187"/>
        <v>15</v>
      </c>
      <c r="N1312" s="21">
        <f t="shared" si="188"/>
        <v>5320</v>
      </c>
      <c r="O1312" s="23">
        <f t="shared" si="189"/>
        <v>2850</v>
      </c>
      <c r="P1312" t="s">
        <v>1791</v>
      </c>
      <c r="Q1312" t="s">
        <v>1792</v>
      </c>
      <c r="R1312" t="s">
        <v>2004</v>
      </c>
      <c r="S1312">
        <v>2588</v>
      </c>
      <c r="T1312" s="24">
        <v>45027</v>
      </c>
    </row>
    <row r="1313" spans="1:20" x14ac:dyDescent="0.25">
      <c r="A1313" t="s">
        <v>1106</v>
      </c>
      <c r="B1313" s="24">
        <v>44999</v>
      </c>
      <c r="C1313" s="24">
        <v>45012</v>
      </c>
      <c r="D1313" s="18">
        <v>60</v>
      </c>
      <c r="E1313" s="26">
        <v>59737.48</v>
      </c>
      <c r="F1313" s="19">
        <f t="shared" si="181"/>
        <v>45073</v>
      </c>
      <c r="G1313" s="24">
        <v>45044</v>
      </c>
      <c r="H1313" s="20">
        <f t="shared" si="182"/>
        <v>-29</v>
      </c>
      <c r="I1313" s="21">
        <f t="shared" si="183"/>
        <v>-1732386.9200000002</v>
      </c>
      <c r="J1313" s="21">
        <f t="shared" si="184"/>
        <v>31</v>
      </c>
      <c r="K1313" s="22">
        <f t="shared" si="185"/>
        <v>59706.48</v>
      </c>
      <c r="L1313" s="21">
        <f t="shared" si="186"/>
        <v>45</v>
      </c>
      <c r="M1313" s="21">
        <f t="shared" si="187"/>
        <v>32</v>
      </c>
      <c r="N1313" s="21">
        <f t="shared" si="188"/>
        <v>2688186.6</v>
      </c>
      <c r="O1313" s="23">
        <f t="shared" si="189"/>
        <v>1911599.36</v>
      </c>
      <c r="P1313" t="s">
        <v>1791</v>
      </c>
      <c r="Q1313" t="s">
        <v>1792</v>
      </c>
      <c r="R1313" t="s">
        <v>2004</v>
      </c>
      <c r="S1313">
        <v>2811</v>
      </c>
      <c r="T1313" s="24">
        <v>45044</v>
      </c>
    </row>
    <row r="1314" spans="1:20" x14ac:dyDescent="0.25">
      <c r="A1314" t="s">
        <v>1107</v>
      </c>
      <c r="B1314" s="24">
        <v>45006</v>
      </c>
      <c r="C1314" s="24">
        <v>45012</v>
      </c>
      <c r="D1314" s="18">
        <v>60</v>
      </c>
      <c r="E1314">
        <v>475.16</v>
      </c>
      <c r="F1314" s="19">
        <f t="shared" si="181"/>
        <v>45073</v>
      </c>
      <c r="G1314" s="24">
        <v>45044</v>
      </c>
      <c r="H1314" s="20">
        <f t="shared" si="182"/>
        <v>-29</v>
      </c>
      <c r="I1314" s="21">
        <f t="shared" si="183"/>
        <v>-13779.640000000001</v>
      </c>
      <c r="J1314" s="21">
        <f t="shared" si="184"/>
        <v>31</v>
      </c>
      <c r="K1314" s="22">
        <f t="shared" si="185"/>
        <v>444.16</v>
      </c>
      <c r="L1314" s="21">
        <f t="shared" si="186"/>
        <v>38</v>
      </c>
      <c r="M1314" s="21">
        <f t="shared" si="187"/>
        <v>32</v>
      </c>
      <c r="N1314" s="21">
        <f t="shared" si="188"/>
        <v>18056.080000000002</v>
      </c>
      <c r="O1314" s="23">
        <f t="shared" si="189"/>
        <v>15205.12</v>
      </c>
      <c r="P1314" t="s">
        <v>1791</v>
      </c>
      <c r="Q1314" t="s">
        <v>1792</v>
      </c>
      <c r="R1314" t="s">
        <v>2004</v>
      </c>
      <c r="S1314">
        <v>2808</v>
      </c>
      <c r="T1314" s="24">
        <v>45044</v>
      </c>
    </row>
    <row r="1315" spans="1:20" x14ac:dyDescent="0.25">
      <c r="A1315" t="s">
        <v>1059</v>
      </c>
      <c r="B1315" s="24">
        <v>45006</v>
      </c>
      <c r="C1315" s="24">
        <v>45012</v>
      </c>
      <c r="D1315" s="18">
        <v>60</v>
      </c>
      <c r="E1315" s="26">
        <v>2852.5</v>
      </c>
      <c r="F1315" s="19">
        <f t="shared" si="181"/>
        <v>45073</v>
      </c>
      <c r="G1315" s="24">
        <v>45044</v>
      </c>
      <c r="H1315" s="20">
        <f t="shared" si="182"/>
        <v>-29</v>
      </c>
      <c r="I1315" s="21">
        <f t="shared" si="183"/>
        <v>-82722.5</v>
      </c>
      <c r="J1315" s="21">
        <f t="shared" si="184"/>
        <v>31</v>
      </c>
      <c r="K1315" s="22">
        <f t="shared" si="185"/>
        <v>2821.5</v>
      </c>
      <c r="L1315" s="21">
        <f t="shared" si="186"/>
        <v>38</v>
      </c>
      <c r="M1315" s="21">
        <f t="shared" si="187"/>
        <v>32</v>
      </c>
      <c r="N1315" s="21">
        <f t="shared" si="188"/>
        <v>108395</v>
      </c>
      <c r="O1315" s="23">
        <f t="shared" si="189"/>
        <v>91280</v>
      </c>
      <c r="P1315" t="s">
        <v>1791</v>
      </c>
      <c r="Q1315" t="s">
        <v>1792</v>
      </c>
      <c r="R1315" t="s">
        <v>2004</v>
      </c>
      <c r="S1315">
        <v>2807</v>
      </c>
      <c r="T1315" s="24">
        <v>45044</v>
      </c>
    </row>
    <row r="1316" spans="1:20" x14ac:dyDescent="0.25">
      <c r="A1316" t="s">
        <v>379</v>
      </c>
      <c r="B1316" s="24">
        <v>45006</v>
      </c>
      <c r="C1316" s="24">
        <v>45012</v>
      </c>
      <c r="D1316" s="18">
        <v>60</v>
      </c>
      <c r="E1316" s="26">
        <v>1600.9</v>
      </c>
      <c r="F1316" s="19">
        <f t="shared" si="181"/>
        <v>45073</v>
      </c>
      <c r="G1316" s="24">
        <v>45044</v>
      </c>
      <c r="H1316" s="20">
        <f t="shared" si="182"/>
        <v>-29</v>
      </c>
      <c r="I1316" s="21">
        <f t="shared" si="183"/>
        <v>-46426.100000000006</v>
      </c>
      <c r="J1316" s="21">
        <f t="shared" si="184"/>
        <v>31</v>
      </c>
      <c r="K1316" s="22">
        <f t="shared" si="185"/>
        <v>1569.9</v>
      </c>
      <c r="L1316" s="21">
        <f t="shared" si="186"/>
        <v>38</v>
      </c>
      <c r="M1316" s="21">
        <f t="shared" si="187"/>
        <v>32</v>
      </c>
      <c r="N1316" s="21">
        <f t="shared" si="188"/>
        <v>60834.200000000004</v>
      </c>
      <c r="O1316" s="23">
        <f t="shared" si="189"/>
        <v>51228.800000000003</v>
      </c>
      <c r="P1316" t="s">
        <v>1791</v>
      </c>
      <c r="Q1316" t="s">
        <v>1792</v>
      </c>
      <c r="R1316" t="s">
        <v>2004</v>
      </c>
      <c r="S1316">
        <v>2809</v>
      </c>
      <c r="T1316" s="24">
        <v>45044</v>
      </c>
    </row>
    <row r="1317" spans="1:20" x14ac:dyDescent="0.25">
      <c r="A1317" t="s">
        <v>998</v>
      </c>
      <c r="B1317" s="24">
        <v>45006</v>
      </c>
      <c r="C1317" s="24">
        <v>45012</v>
      </c>
      <c r="D1317" s="18">
        <v>60</v>
      </c>
      <c r="E1317">
        <v>908.12</v>
      </c>
      <c r="F1317" s="19">
        <f t="shared" si="181"/>
        <v>45073</v>
      </c>
      <c r="G1317" s="24">
        <v>45044</v>
      </c>
      <c r="H1317" s="20">
        <f t="shared" si="182"/>
        <v>-29</v>
      </c>
      <c r="I1317" s="21">
        <f t="shared" si="183"/>
        <v>-26335.48</v>
      </c>
      <c r="J1317" s="21">
        <f t="shared" si="184"/>
        <v>31</v>
      </c>
      <c r="K1317" s="22">
        <f t="shared" si="185"/>
        <v>877.12</v>
      </c>
      <c r="L1317" s="21">
        <f t="shared" si="186"/>
        <v>38</v>
      </c>
      <c r="M1317" s="21">
        <f t="shared" si="187"/>
        <v>32</v>
      </c>
      <c r="N1317" s="21">
        <f t="shared" si="188"/>
        <v>34508.559999999998</v>
      </c>
      <c r="O1317" s="23">
        <f t="shared" si="189"/>
        <v>29059.84</v>
      </c>
      <c r="P1317" t="s">
        <v>1791</v>
      </c>
      <c r="Q1317" t="s">
        <v>1792</v>
      </c>
      <c r="R1317" t="s">
        <v>2004</v>
      </c>
      <c r="S1317">
        <v>2810</v>
      </c>
      <c r="T1317" s="24">
        <v>45044</v>
      </c>
    </row>
    <row r="1318" spans="1:20" x14ac:dyDescent="0.25">
      <c r="A1318" t="s">
        <v>999</v>
      </c>
      <c r="B1318" s="24">
        <v>45034</v>
      </c>
      <c r="C1318" s="24">
        <v>45044</v>
      </c>
      <c r="D1318" s="18">
        <v>60</v>
      </c>
      <c r="E1318" s="26">
        <v>83958.71</v>
      </c>
      <c r="F1318" s="19">
        <f t="shared" si="181"/>
        <v>45105</v>
      </c>
      <c r="G1318" s="24">
        <v>45071</v>
      </c>
      <c r="H1318" s="20">
        <f t="shared" si="182"/>
        <v>-34</v>
      </c>
      <c r="I1318" s="21">
        <f t="shared" si="183"/>
        <v>-2854596.14</v>
      </c>
      <c r="J1318" s="21">
        <f t="shared" si="184"/>
        <v>27</v>
      </c>
      <c r="K1318" s="22">
        <f t="shared" si="185"/>
        <v>83931.71</v>
      </c>
      <c r="L1318" s="21">
        <f t="shared" si="186"/>
        <v>37</v>
      </c>
      <c r="M1318" s="21">
        <f t="shared" si="187"/>
        <v>27</v>
      </c>
      <c r="N1318" s="21">
        <f t="shared" si="188"/>
        <v>3106472.27</v>
      </c>
      <c r="O1318" s="23">
        <f t="shared" si="189"/>
        <v>2266885.1700000004</v>
      </c>
      <c r="P1318" t="s">
        <v>1791</v>
      </c>
      <c r="Q1318" t="s">
        <v>1792</v>
      </c>
      <c r="R1318" t="s">
        <v>2004</v>
      </c>
      <c r="S1318">
        <v>3703</v>
      </c>
      <c r="T1318" s="24">
        <v>45071</v>
      </c>
    </row>
    <row r="1319" spans="1:20" x14ac:dyDescent="0.25">
      <c r="A1319" t="s">
        <v>1062</v>
      </c>
      <c r="B1319" s="24">
        <v>45034</v>
      </c>
      <c r="C1319" s="24">
        <v>45044</v>
      </c>
      <c r="D1319" s="18">
        <v>60</v>
      </c>
      <c r="E1319">
        <v>623.96</v>
      </c>
      <c r="F1319" s="19">
        <f t="shared" si="181"/>
        <v>45105</v>
      </c>
      <c r="G1319" s="24">
        <v>45071</v>
      </c>
      <c r="H1319" s="20">
        <f t="shared" si="182"/>
        <v>-34</v>
      </c>
      <c r="I1319" s="21">
        <f t="shared" si="183"/>
        <v>-21214.639999999999</v>
      </c>
      <c r="J1319" s="21">
        <f t="shared" si="184"/>
        <v>27</v>
      </c>
      <c r="K1319" s="22">
        <f t="shared" si="185"/>
        <v>596.96</v>
      </c>
      <c r="L1319" s="21">
        <f t="shared" si="186"/>
        <v>37</v>
      </c>
      <c r="M1319" s="21">
        <f t="shared" si="187"/>
        <v>27</v>
      </c>
      <c r="N1319" s="21">
        <f t="shared" si="188"/>
        <v>23086.52</v>
      </c>
      <c r="O1319" s="23">
        <f t="shared" si="189"/>
        <v>16846.920000000002</v>
      </c>
      <c r="P1319" t="s">
        <v>1791</v>
      </c>
      <c r="Q1319" t="s">
        <v>1792</v>
      </c>
      <c r="R1319" t="s">
        <v>2004</v>
      </c>
      <c r="S1319">
        <v>3699</v>
      </c>
      <c r="T1319" s="24">
        <v>45071</v>
      </c>
    </row>
    <row r="1320" spans="1:20" x14ac:dyDescent="0.25">
      <c r="A1320" t="s">
        <v>1108</v>
      </c>
      <c r="B1320" s="24">
        <v>45034</v>
      </c>
      <c r="C1320" s="24">
        <v>45046</v>
      </c>
      <c r="D1320" s="18">
        <v>60</v>
      </c>
      <c r="E1320" s="26">
        <v>3938.12</v>
      </c>
      <c r="F1320" s="19">
        <f t="shared" si="181"/>
        <v>45107</v>
      </c>
      <c r="G1320" s="24">
        <v>45071</v>
      </c>
      <c r="H1320" s="20">
        <f t="shared" si="182"/>
        <v>-36</v>
      </c>
      <c r="I1320" s="21">
        <f t="shared" si="183"/>
        <v>-141772.32</v>
      </c>
      <c r="J1320" s="21">
        <f t="shared" si="184"/>
        <v>25</v>
      </c>
      <c r="K1320" s="22">
        <f t="shared" si="185"/>
        <v>3913.12</v>
      </c>
      <c r="L1320" s="21">
        <f t="shared" si="186"/>
        <v>37</v>
      </c>
      <c r="M1320" s="21">
        <f t="shared" si="187"/>
        <v>25</v>
      </c>
      <c r="N1320" s="21">
        <f t="shared" si="188"/>
        <v>145710.44</v>
      </c>
      <c r="O1320" s="23">
        <f t="shared" si="189"/>
        <v>98453</v>
      </c>
      <c r="P1320" t="s">
        <v>1791</v>
      </c>
      <c r="Q1320" t="s">
        <v>1792</v>
      </c>
      <c r="R1320" t="s">
        <v>2004</v>
      </c>
      <c r="S1320">
        <v>3701</v>
      </c>
      <c r="T1320" s="24">
        <v>45071</v>
      </c>
    </row>
    <row r="1321" spans="1:20" x14ac:dyDescent="0.25">
      <c r="A1321" t="s">
        <v>1002</v>
      </c>
      <c r="B1321" s="24">
        <v>45034</v>
      </c>
      <c r="C1321" s="24">
        <v>45044</v>
      </c>
      <c r="D1321" s="18">
        <v>60</v>
      </c>
      <c r="E1321" s="26">
        <v>2912.56</v>
      </c>
      <c r="F1321" s="19">
        <f t="shared" si="181"/>
        <v>45105</v>
      </c>
      <c r="G1321" s="24">
        <v>45071</v>
      </c>
      <c r="H1321" s="20">
        <f t="shared" si="182"/>
        <v>-34</v>
      </c>
      <c r="I1321" s="21">
        <f t="shared" si="183"/>
        <v>-99027.04</v>
      </c>
      <c r="J1321" s="21">
        <f t="shared" si="184"/>
        <v>27</v>
      </c>
      <c r="K1321" s="22">
        <f t="shared" si="185"/>
        <v>2885.56</v>
      </c>
      <c r="L1321" s="21">
        <f t="shared" si="186"/>
        <v>37</v>
      </c>
      <c r="M1321" s="21">
        <f t="shared" si="187"/>
        <v>27</v>
      </c>
      <c r="N1321" s="21">
        <f t="shared" si="188"/>
        <v>107764.72</v>
      </c>
      <c r="O1321" s="23">
        <f t="shared" si="189"/>
        <v>78639.12</v>
      </c>
      <c r="P1321" t="s">
        <v>1791</v>
      </c>
      <c r="Q1321" t="s">
        <v>1792</v>
      </c>
      <c r="R1321" t="s">
        <v>2004</v>
      </c>
      <c r="S1321">
        <v>3700</v>
      </c>
      <c r="T1321" s="24">
        <v>45071</v>
      </c>
    </row>
    <row r="1322" spans="1:20" x14ac:dyDescent="0.25">
      <c r="A1322" t="s">
        <v>1003</v>
      </c>
      <c r="B1322" s="24">
        <v>45034</v>
      </c>
      <c r="C1322" s="24">
        <v>45044</v>
      </c>
      <c r="D1322" s="18">
        <v>60</v>
      </c>
      <c r="E1322">
        <v>731.52</v>
      </c>
      <c r="F1322" s="19">
        <f t="shared" si="181"/>
        <v>45105</v>
      </c>
      <c r="G1322" s="24">
        <v>45071</v>
      </c>
      <c r="H1322" s="20">
        <f t="shared" si="182"/>
        <v>-34</v>
      </c>
      <c r="I1322" s="21">
        <f t="shared" si="183"/>
        <v>-24871.68</v>
      </c>
      <c r="J1322" s="21">
        <f t="shared" si="184"/>
        <v>27</v>
      </c>
      <c r="K1322" s="22">
        <f t="shared" si="185"/>
        <v>704.52</v>
      </c>
      <c r="L1322" s="21">
        <f t="shared" si="186"/>
        <v>37</v>
      </c>
      <c r="M1322" s="21">
        <f t="shared" si="187"/>
        <v>27</v>
      </c>
      <c r="N1322" s="21">
        <f t="shared" si="188"/>
        <v>27066.239999999998</v>
      </c>
      <c r="O1322" s="23">
        <f t="shared" si="189"/>
        <v>19751.04</v>
      </c>
      <c r="P1322" t="s">
        <v>1791</v>
      </c>
      <c r="Q1322" t="s">
        <v>1792</v>
      </c>
      <c r="R1322" t="s">
        <v>2004</v>
      </c>
      <c r="S1322">
        <v>3702</v>
      </c>
      <c r="T1322" s="24">
        <v>45071</v>
      </c>
    </row>
    <row r="1323" spans="1:20" x14ac:dyDescent="0.25">
      <c r="A1323" t="s">
        <v>304</v>
      </c>
      <c r="B1323" s="24">
        <v>44964</v>
      </c>
      <c r="C1323" s="24">
        <v>44973</v>
      </c>
      <c r="D1323" s="18">
        <v>60</v>
      </c>
      <c r="E1323" s="26">
        <v>1848.9</v>
      </c>
      <c r="F1323" s="19">
        <f t="shared" si="181"/>
        <v>45032</v>
      </c>
      <c r="G1323" s="24">
        <v>45048</v>
      </c>
      <c r="H1323" s="20">
        <f t="shared" si="182"/>
        <v>16</v>
      </c>
      <c r="I1323" s="21">
        <f t="shared" si="183"/>
        <v>29582.400000000001</v>
      </c>
      <c r="J1323" s="21">
        <f t="shared" si="184"/>
        <v>76</v>
      </c>
      <c r="K1323" s="22">
        <f t="shared" si="185"/>
        <v>1772.9</v>
      </c>
      <c r="L1323" s="21">
        <f t="shared" si="186"/>
        <v>84</v>
      </c>
      <c r="M1323" s="21">
        <f t="shared" si="187"/>
        <v>75</v>
      </c>
      <c r="N1323" s="21">
        <f t="shared" si="188"/>
        <v>155307.6</v>
      </c>
      <c r="O1323" s="23">
        <f t="shared" si="189"/>
        <v>138667.5</v>
      </c>
      <c r="P1323" t="s">
        <v>23</v>
      </c>
      <c r="Q1323" t="s">
        <v>24</v>
      </c>
      <c r="R1323" t="s">
        <v>2005</v>
      </c>
      <c r="S1323">
        <v>2926</v>
      </c>
      <c r="T1323" s="24">
        <v>45048</v>
      </c>
    </row>
    <row r="1324" spans="1:20" x14ac:dyDescent="0.25">
      <c r="A1324" t="s">
        <v>138</v>
      </c>
      <c r="B1324" s="24">
        <v>44964</v>
      </c>
      <c r="C1324" s="24">
        <v>44973</v>
      </c>
      <c r="D1324" s="18">
        <v>60</v>
      </c>
      <c r="E1324">
        <v>262.27</v>
      </c>
      <c r="F1324" s="19">
        <f t="shared" si="181"/>
        <v>45032</v>
      </c>
      <c r="G1324" s="24">
        <v>45048</v>
      </c>
      <c r="H1324" s="20">
        <f t="shared" si="182"/>
        <v>16</v>
      </c>
      <c r="I1324" s="21">
        <f t="shared" si="183"/>
        <v>4196.32</v>
      </c>
      <c r="J1324" s="21">
        <f t="shared" si="184"/>
        <v>76</v>
      </c>
      <c r="K1324" s="22">
        <f t="shared" si="185"/>
        <v>186.26999999999998</v>
      </c>
      <c r="L1324" s="21">
        <f t="shared" si="186"/>
        <v>84</v>
      </c>
      <c r="M1324" s="21">
        <f t="shared" si="187"/>
        <v>75</v>
      </c>
      <c r="N1324" s="21">
        <f t="shared" si="188"/>
        <v>22030.68</v>
      </c>
      <c r="O1324" s="23">
        <f t="shared" si="189"/>
        <v>19670.25</v>
      </c>
      <c r="P1324" t="s">
        <v>23</v>
      </c>
      <c r="Q1324" t="s">
        <v>24</v>
      </c>
      <c r="R1324" t="s">
        <v>2005</v>
      </c>
      <c r="S1324">
        <v>3066</v>
      </c>
      <c r="T1324" s="24">
        <v>45048</v>
      </c>
    </row>
    <row r="1325" spans="1:20" x14ac:dyDescent="0.25">
      <c r="A1325" t="s">
        <v>139</v>
      </c>
      <c r="B1325" s="24">
        <v>44964</v>
      </c>
      <c r="C1325" s="24">
        <v>44973</v>
      </c>
      <c r="D1325" s="18">
        <v>60</v>
      </c>
      <c r="E1325" s="26">
        <v>1740.46</v>
      </c>
      <c r="F1325" s="19">
        <f t="shared" si="181"/>
        <v>45032</v>
      </c>
      <c r="G1325" s="24">
        <v>45048</v>
      </c>
      <c r="H1325" s="20">
        <f t="shared" si="182"/>
        <v>16</v>
      </c>
      <c r="I1325" s="21">
        <f t="shared" si="183"/>
        <v>27847.360000000001</v>
      </c>
      <c r="J1325" s="21">
        <f t="shared" si="184"/>
        <v>76</v>
      </c>
      <c r="K1325" s="22">
        <f t="shared" si="185"/>
        <v>1664.46</v>
      </c>
      <c r="L1325" s="21">
        <f t="shared" si="186"/>
        <v>84</v>
      </c>
      <c r="M1325" s="21">
        <f t="shared" si="187"/>
        <v>75</v>
      </c>
      <c r="N1325" s="21">
        <f t="shared" si="188"/>
        <v>146198.64000000001</v>
      </c>
      <c r="O1325" s="23">
        <f t="shared" si="189"/>
        <v>130534.5</v>
      </c>
      <c r="P1325" t="s">
        <v>23</v>
      </c>
      <c r="Q1325" t="s">
        <v>24</v>
      </c>
      <c r="R1325" t="s">
        <v>2005</v>
      </c>
      <c r="S1325">
        <v>3066</v>
      </c>
      <c r="T1325" s="24">
        <v>45048</v>
      </c>
    </row>
    <row r="1326" spans="1:20" x14ac:dyDescent="0.25">
      <c r="A1326" t="s">
        <v>140</v>
      </c>
      <c r="B1326" s="24">
        <v>44993</v>
      </c>
      <c r="C1326" s="24">
        <v>45006</v>
      </c>
      <c r="D1326" s="18">
        <v>60</v>
      </c>
      <c r="E1326" s="26">
        <v>1838.6</v>
      </c>
      <c r="F1326" s="19">
        <f t="shared" si="181"/>
        <v>45067</v>
      </c>
      <c r="G1326" s="24">
        <v>45069</v>
      </c>
      <c r="H1326" s="20">
        <f t="shared" si="182"/>
        <v>2</v>
      </c>
      <c r="I1326" s="21">
        <f t="shared" si="183"/>
        <v>3677.2</v>
      </c>
      <c r="J1326" s="21">
        <f t="shared" si="184"/>
        <v>62</v>
      </c>
      <c r="K1326" s="22">
        <f t="shared" si="185"/>
        <v>1776.6</v>
      </c>
      <c r="L1326" s="21">
        <f t="shared" si="186"/>
        <v>76</v>
      </c>
      <c r="M1326" s="21">
        <f t="shared" si="187"/>
        <v>63</v>
      </c>
      <c r="N1326" s="21">
        <f t="shared" si="188"/>
        <v>139733.6</v>
      </c>
      <c r="O1326" s="23">
        <f t="shared" si="189"/>
        <v>115831.79999999999</v>
      </c>
      <c r="P1326" t="s">
        <v>23</v>
      </c>
      <c r="Q1326" t="s">
        <v>24</v>
      </c>
      <c r="R1326" t="s">
        <v>2005</v>
      </c>
      <c r="S1326">
        <v>3553</v>
      </c>
      <c r="T1326" s="24">
        <v>45069</v>
      </c>
    </row>
    <row r="1327" spans="1:20" x14ac:dyDescent="0.25">
      <c r="A1327" t="s">
        <v>305</v>
      </c>
      <c r="B1327" s="24">
        <v>44993</v>
      </c>
      <c r="C1327" s="24">
        <v>44998</v>
      </c>
      <c r="D1327" s="18">
        <v>60</v>
      </c>
      <c r="E1327">
        <v>265.11</v>
      </c>
      <c r="F1327" s="19">
        <f t="shared" si="181"/>
        <v>45059</v>
      </c>
      <c r="G1327" s="24">
        <v>45070</v>
      </c>
      <c r="H1327" s="20">
        <f t="shared" si="182"/>
        <v>11</v>
      </c>
      <c r="I1327" s="21">
        <f t="shared" si="183"/>
        <v>2916.21</v>
      </c>
      <c r="J1327" s="21">
        <f t="shared" si="184"/>
        <v>71</v>
      </c>
      <c r="K1327" s="22">
        <f t="shared" si="185"/>
        <v>194.11</v>
      </c>
      <c r="L1327" s="21">
        <f t="shared" si="186"/>
        <v>77</v>
      </c>
      <c r="M1327" s="21">
        <f t="shared" si="187"/>
        <v>72</v>
      </c>
      <c r="N1327" s="21">
        <f t="shared" si="188"/>
        <v>20413.47</v>
      </c>
      <c r="O1327" s="23">
        <f t="shared" si="189"/>
        <v>19087.920000000002</v>
      </c>
      <c r="P1327" t="s">
        <v>23</v>
      </c>
      <c r="Q1327" t="s">
        <v>24</v>
      </c>
      <c r="R1327" t="s">
        <v>2005</v>
      </c>
      <c r="S1327">
        <v>3616</v>
      </c>
      <c r="T1327" s="24">
        <v>45070</v>
      </c>
    </row>
    <row r="1328" spans="1:20" x14ac:dyDescent="0.25">
      <c r="A1328" t="s">
        <v>141</v>
      </c>
      <c r="B1328" s="24">
        <v>44993</v>
      </c>
      <c r="C1328" s="24">
        <v>44999</v>
      </c>
      <c r="D1328" s="18">
        <v>60</v>
      </c>
      <c r="E1328" s="26">
        <v>2143.7600000000002</v>
      </c>
      <c r="F1328" s="19">
        <f t="shared" si="181"/>
        <v>45060</v>
      </c>
      <c r="G1328" s="24">
        <v>45070</v>
      </c>
      <c r="H1328" s="20">
        <f t="shared" si="182"/>
        <v>10</v>
      </c>
      <c r="I1328" s="21">
        <f t="shared" si="183"/>
        <v>21437.600000000002</v>
      </c>
      <c r="J1328" s="21">
        <f t="shared" si="184"/>
        <v>70</v>
      </c>
      <c r="K1328" s="22">
        <f t="shared" si="185"/>
        <v>2073.7600000000002</v>
      </c>
      <c r="L1328" s="21">
        <f t="shared" si="186"/>
        <v>77</v>
      </c>
      <c r="M1328" s="21">
        <f t="shared" si="187"/>
        <v>71</v>
      </c>
      <c r="N1328" s="21">
        <f t="shared" si="188"/>
        <v>165069.52000000002</v>
      </c>
      <c r="O1328" s="23">
        <f t="shared" si="189"/>
        <v>152206.96000000002</v>
      </c>
      <c r="P1328" t="s">
        <v>23</v>
      </c>
      <c r="Q1328" t="s">
        <v>24</v>
      </c>
      <c r="R1328" t="s">
        <v>2005</v>
      </c>
      <c r="S1328">
        <v>3616</v>
      </c>
      <c r="T1328" s="24">
        <v>45070</v>
      </c>
    </row>
    <row r="1329" spans="1:20" x14ac:dyDescent="0.25">
      <c r="A1329" t="s">
        <v>142</v>
      </c>
      <c r="B1329" s="24">
        <v>45021</v>
      </c>
      <c r="C1329" s="24">
        <v>45029</v>
      </c>
      <c r="D1329" s="18">
        <v>60</v>
      </c>
      <c r="E1329" s="26">
        <v>2067.1999999999998</v>
      </c>
      <c r="F1329" s="19">
        <f t="shared" si="181"/>
        <v>45090</v>
      </c>
      <c r="G1329" s="24">
        <v>45105</v>
      </c>
      <c r="H1329" s="20">
        <f t="shared" si="182"/>
        <v>15</v>
      </c>
      <c r="I1329" s="21">
        <f t="shared" si="183"/>
        <v>31007.999999999996</v>
      </c>
      <c r="J1329" s="21">
        <f t="shared" si="184"/>
        <v>75</v>
      </c>
      <c r="K1329" s="22">
        <f t="shared" si="185"/>
        <v>1992.1999999999998</v>
      </c>
      <c r="L1329" s="21">
        <f t="shared" si="186"/>
        <v>84</v>
      </c>
      <c r="M1329" s="21">
        <f t="shared" si="187"/>
        <v>76</v>
      </c>
      <c r="N1329" s="21">
        <f t="shared" si="188"/>
        <v>173644.79999999999</v>
      </c>
      <c r="O1329" s="23">
        <f t="shared" si="189"/>
        <v>157107.19999999998</v>
      </c>
      <c r="P1329" t="s">
        <v>23</v>
      </c>
      <c r="Q1329" t="s">
        <v>24</v>
      </c>
      <c r="R1329" t="s">
        <v>2005</v>
      </c>
      <c r="S1329">
        <v>4269</v>
      </c>
      <c r="T1329" s="24">
        <v>45105</v>
      </c>
    </row>
    <row r="1330" spans="1:20" x14ac:dyDescent="0.25">
      <c r="A1330" t="s">
        <v>143</v>
      </c>
      <c r="B1330" s="24">
        <v>45021</v>
      </c>
      <c r="C1330" s="24">
        <v>45022</v>
      </c>
      <c r="D1330" s="18">
        <v>60</v>
      </c>
      <c r="E1330">
        <v>263.42</v>
      </c>
      <c r="F1330" s="19">
        <f t="shared" si="181"/>
        <v>45083</v>
      </c>
      <c r="G1330" s="24">
        <v>45105</v>
      </c>
      <c r="H1330" s="20">
        <f t="shared" si="182"/>
        <v>22</v>
      </c>
      <c r="I1330" s="21">
        <f t="shared" si="183"/>
        <v>5795.2400000000007</v>
      </c>
      <c r="J1330" s="21">
        <f t="shared" si="184"/>
        <v>82</v>
      </c>
      <c r="K1330" s="22">
        <f t="shared" si="185"/>
        <v>181.42000000000002</v>
      </c>
      <c r="L1330" s="21">
        <f t="shared" si="186"/>
        <v>84</v>
      </c>
      <c r="M1330" s="21">
        <f t="shared" si="187"/>
        <v>83</v>
      </c>
      <c r="N1330" s="21">
        <f t="shared" si="188"/>
        <v>22127.280000000002</v>
      </c>
      <c r="O1330" s="23">
        <f t="shared" si="189"/>
        <v>21863.86</v>
      </c>
      <c r="P1330" t="s">
        <v>23</v>
      </c>
      <c r="Q1330" t="s">
        <v>24</v>
      </c>
      <c r="R1330" t="s">
        <v>2005</v>
      </c>
      <c r="S1330">
        <v>4337</v>
      </c>
      <c r="T1330" s="24">
        <v>45105</v>
      </c>
    </row>
    <row r="1331" spans="1:20" x14ac:dyDescent="0.25">
      <c r="A1331" t="s">
        <v>331</v>
      </c>
      <c r="B1331" s="24">
        <v>45021</v>
      </c>
      <c r="C1331" s="24">
        <v>45022</v>
      </c>
      <c r="D1331" s="18">
        <v>60</v>
      </c>
      <c r="E1331" s="26">
        <v>3066.13</v>
      </c>
      <c r="F1331" s="19">
        <f t="shared" si="181"/>
        <v>45083</v>
      </c>
      <c r="G1331" s="24">
        <v>45105</v>
      </c>
      <c r="H1331" s="20">
        <f t="shared" si="182"/>
        <v>22</v>
      </c>
      <c r="I1331" s="21">
        <f t="shared" si="183"/>
        <v>67454.86</v>
      </c>
      <c r="J1331" s="21">
        <f t="shared" si="184"/>
        <v>82</v>
      </c>
      <c r="K1331" s="22">
        <f t="shared" si="185"/>
        <v>2984.13</v>
      </c>
      <c r="L1331" s="21">
        <f t="shared" si="186"/>
        <v>84</v>
      </c>
      <c r="M1331" s="21">
        <f t="shared" si="187"/>
        <v>83</v>
      </c>
      <c r="N1331" s="21">
        <f t="shared" si="188"/>
        <v>257554.92</v>
      </c>
      <c r="O1331" s="23">
        <f t="shared" si="189"/>
        <v>254488.79</v>
      </c>
      <c r="P1331" t="s">
        <v>23</v>
      </c>
      <c r="Q1331" t="s">
        <v>24</v>
      </c>
      <c r="R1331" t="s">
        <v>2005</v>
      </c>
      <c r="S1331">
        <v>4337</v>
      </c>
      <c r="T1331" s="24">
        <v>45105</v>
      </c>
    </row>
    <row r="1332" spans="1:20" x14ac:dyDescent="0.25">
      <c r="A1332" t="s">
        <v>1109</v>
      </c>
      <c r="B1332" s="24">
        <v>44911</v>
      </c>
      <c r="C1332" s="24">
        <v>44915</v>
      </c>
      <c r="D1332" s="18">
        <v>60</v>
      </c>
      <c r="E1332" s="26">
        <v>6600</v>
      </c>
      <c r="F1332" s="19">
        <f t="shared" si="181"/>
        <v>44977</v>
      </c>
      <c r="G1332" s="24">
        <v>45023</v>
      </c>
      <c r="H1332" s="20">
        <f t="shared" si="182"/>
        <v>46</v>
      </c>
      <c r="I1332" s="21">
        <f t="shared" si="183"/>
        <v>303600</v>
      </c>
      <c r="J1332" s="21">
        <f t="shared" si="184"/>
        <v>107</v>
      </c>
      <c r="K1332" s="22">
        <f t="shared" si="185"/>
        <v>6493</v>
      </c>
      <c r="L1332" s="21">
        <f t="shared" si="186"/>
        <v>112</v>
      </c>
      <c r="M1332" s="21">
        <f t="shared" si="187"/>
        <v>108</v>
      </c>
      <c r="N1332" s="21">
        <f t="shared" si="188"/>
        <v>739200</v>
      </c>
      <c r="O1332" s="23">
        <f t="shared" si="189"/>
        <v>712800</v>
      </c>
      <c r="P1332" t="s">
        <v>23</v>
      </c>
      <c r="Q1332" t="s">
        <v>24</v>
      </c>
      <c r="R1332" t="s">
        <v>2006</v>
      </c>
      <c r="S1332">
        <v>2571</v>
      </c>
      <c r="T1332" s="24">
        <v>45023</v>
      </c>
    </row>
    <row r="1333" spans="1:20" x14ac:dyDescent="0.25">
      <c r="A1333" t="s">
        <v>1110</v>
      </c>
      <c r="B1333" s="24">
        <v>44943</v>
      </c>
      <c r="C1333" s="24">
        <v>44944</v>
      </c>
      <c r="D1333" s="18">
        <v>60</v>
      </c>
      <c r="E1333">
        <v>350</v>
      </c>
      <c r="F1333" s="19">
        <f t="shared" si="181"/>
        <v>45003</v>
      </c>
      <c r="G1333" s="24">
        <v>45019</v>
      </c>
      <c r="H1333" s="20">
        <f t="shared" si="182"/>
        <v>16</v>
      </c>
      <c r="I1333" s="21">
        <f t="shared" si="183"/>
        <v>5600</v>
      </c>
      <c r="J1333" s="21">
        <f t="shared" si="184"/>
        <v>75</v>
      </c>
      <c r="K1333" s="22">
        <f t="shared" si="185"/>
        <v>275</v>
      </c>
      <c r="L1333" s="21">
        <f t="shared" si="186"/>
        <v>76</v>
      </c>
      <c r="M1333" s="21">
        <f t="shared" si="187"/>
        <v>75</v>
      </c>
      <c r="N1333" s="21">
        <f t="shared" si="188"/>
        <v>26600</v>
      </c>
      <c r="O1333" s="23">
        <f t="shared" si="189"/>
        <v>26250</v>
      </c>
      <c r="P1333" t="s">
        <v>23</v>
      </c>
      <c r="Q1333" t="s">
        <v>24</v>
      </c>
      <c r="R1333" t="s">
        <v>2006</v>
      </c>
      <c r="S1333">
        <v>2410</v>
      </c>
      <c r="T1333" s="24">
        <v>45019</v>
      </c>
    </row>
    <row r="1334" spans="1:20" x14ac:dyDescent="0.25">
      <c r="A1334" t="s">
        <v>1111</v>
      </c>
      <c r="B1334" s="24">
        <v>44951</v>
      </c>
      <c r="C1334" s="24">
        <v>44962</v>
      </c>
      <c r="D1334" s="18">
        <v>60</v>
      </c>
      <c r="E1334">
        <v>397.5</v>
      </c>
      <c r="F1334" s="19">
        <f t="shared" si="181"/>
        <v>45021</v>
      </c>
      <c r="G1334" s="24">
        <v>45019</v>
      </c>
      <c r="H1334" s="20">
        <f t="shared" si="182"/>
        <v>-2</v>
      </c>
      <c r="I1334" s="21">
        <f t="shared" si="183"/>
        <v>-795</v>
      </c>
      <c r="J1334" s="21">
        <f t="shared" si="184"/>
        <v>58</v>
      </c>
      <c r="K1334" s="22">
        <f t="shared" si="185"/>
        <v>339.5</v>
      </c>
      <c r="L1334" s="21">
        <f t="shared" si="186"/>
        <v>68</v>
      </c>
      <c r="M1334" s="21">
        <f t="shared" si="187"/>
        <v>57</v>
      </c>
      <c r="N1334" s="21">
        <f t="shared" si="188"/>
        <v>27030</v>
      </c>
      <c r="O1334" s="23">
        <f t="shared" si="189"/>
        <v>22657.5</v>
      </c>
      <c r="P1334" t="s">
        <v>23</v>
      </c>
      <c r="Q1334" t="s">
        <v>24</v>
      </c>
      <c r="R1334" t="s">
        <v>2006</v>
      </c>
      <c r="S1334">
        <v>2414</v>
      </c>
      <c r="T1334" s="24">
        <v>45019</v>
      </c>
    </row>
    <row r="1335" spans="1:20" x14ac:dyDescent="0.25">
      <c r="A1335" t="s">
        <v>1112</v>
      </c>
      <c r="B1335" s="24">
        <v>44965</v>
      </c>
      <c r="C1335" s="24">
        <v>44967</v>
      </c>
      <c r="D1335" s="18">
        <v>60</v>
      </c>
      <c r="E1335">
        <v>405.01</v>
      </c>
      <c r="F1335" s="19">
        <f t="shared" si="181"/>
        <v>45026</v>
      </c>
      <c r="G1335" s="24">
        <v>45019</v>
      </c>
      <c r="H1335" s="20">
        <f t="shared" si="182"/>
        <v>-7</v>
      </c>
      <c r="I1335" s="21">
        <f t="shared" si="183"/>
        <v>-2835.0699999999997</v>
      </c>
      <c r="J1335" s="21">
        <f t="shared" si="184"/>
        <v>53</v>
      </c>
      <c r="K1335" s="22">
        <f t="shared" si="185"/>
        <v>352.01</v>
      </c>
      <c r="L1335" s="21">
        <f t="shared" si="186"/>
        <v>54</v>
      </c>
      <c r="M1335" s="21">
        <f t="shared" si="187"/>
        <v>52</v>
      </c>
      <c r="N1335" s="21">
        <f t="shared" si="188"/>
        <v>21870.54</v>
      </c>
      <c r="O1335" s="23">
        <f t="shared" si="189"/>
        <v>21060.52</v>
      </c>
      <c r="P1335" t="s">
        <v>23</v>
      </c>
      <c r="Q1335" t="s">
        <v>24</v>
      </c>
      <c r="R1335" t="s">
        <v>2006</v>
      </c>
      <c r="S1335">
        <v>2415</v>
      </c>
      <c r="T1335" s="24">
        <v>45019</v>
      </c>
    </row>
    <row r="1336" spans="1:20" x14ac:dyDescent="0.25">
      <c r="A1336" t="s">
        <v>1113</v>
      </c>
      <c r="B1336" s="24">
        <v>44967</v>
      </c>
      <c r="C1336" s="24">
        <v>44969</v>
      </c>
      <c r="D1336" s="18">
        <v>60</v>
      </c>
      <c r="E1336">
        <v>190</v>
      </c>
      <c r="F1336" s="19">
        <f t="shared" si="181"/>
        <v>45028</v>
      </c>
      <c r="G1336" s="24">
        <v>45019</v>
      </c>
      <c r="H1336" s="20">
        <f t="shared" si="182"/>
        <v>-9</v>
      </c>
      <c r="I1336" s="21">
        <f t="shared" si="183"/>
        <v>-1710</v>
      </c>
      <c r="J1336" s="21">
        <f t="shared" si="184"/>
        <v>51</v>
      </c>
      <c r="K1336" s="22">
        <f t="shared" si="185"/>
        <v>139</v>
      </c>
      <c r="L1336" s="21">
        <f t="shared" si="186"/>
        <v>52</v>
      </c>
      <c r="M1336" s="21">
        <f t="shared" si="187"/>
        <v>50</v>
      </c>
      <c r="N1336" s="21">
        <f t="shared" si="188"/>
        <v>9880</v>
      </c>
      <c r="O1336" s="23">
        <f t="shared" si="189"/>
        <v>9500</v>
      </c>
      <c r="P1336" t="s">
        <v>23</v>
      </c>
      <c r="Q1336" t="s">
        <v>24</v>
      </c>
      <c r="R1336" t="s">
        <v>2006</v>
      </c>
      <c r="S1336">
        <v>2415</v>
      </c>
      <c r="T1336" s="24">
        <v>45019</v>
      </c>
    </row>
    <row r="1337" spans="1:20" x14ac:dyDescent="0.25">
      <c r="A1337" t="s">
        <v>1114</v>
      </c>
      <c r="B1337" s="24">
        <v>44967</v>
      </c>
      <c r="C1337" s="24">
        <v>44969</v>
      </c>
      <c r="D1337" s="18">
        <v>60</v>
      </c>
      <c r="E1337">
        <v>300</v>
      </c>
      <c r="F1337" s="19">
        <f t="shared" si="181"/>
        <v>45028</v>
      </c>
      <c r="G1337" s="24">
        <v>45019</v>
      </c>
      <c r="H1337" s="20">
        <f t="shared" si="182"/>
        <v>-9</v>
      </c>
      <c r="I1337" s="21">
        <f t="shared" si="183"/>
        <v>-2700</v>
      </c>
      <c r="J1337" s="21">
        <f t="shared" si="184"/>
        <v>51</v>
      </c>
      <c r="K1337" s="22">
        <f t="shared" si="185"/>
        <v>249</v>
      </c>
      <c r="L1337" s="21">
        <f t="shared" si="186"/>
        <v>52</v>
      </c>
      <c r="M1337" s="21">
        <f t="shared" si="187"/>
        <v>50</v>
      </c>
      <c r="N1337" s="21">
        <f t="shared" si="188"/>
        <v>15600</v>
      </c>
      <c r="O1337" s="23">
        <f t="shared" si="189"/>
        <v>15000</v>
      </c>
      <c r="P1337" t="s">
        <v>23</v>
      </c>
      <c r="Q1337" t="s">
        <v>24</v>
      </c>
      <c r="R1337" t="s">
        <v>2006</v>
      </c>
      <c r="S1337">
        <v>2415</v>
      </c>
      <c r="T1337" s="24">
        <v>45019</v>
      </c>
    </row>
    <row r="1338" spans="1:20" x14ac:dyDescent="0.25">
      <c r="A1338" t="s">
        <v>1115</v>
      </c>
      <c r="B1338" s="24">
        <v>44967</v>
      </c>
      <c r="C1338" s="24">
        <v>44969</v>
      </c>
      <c r="D1338" s="18">
        <v>60</v>
      </c>
      <c r="E1338">
        <v>378</v>
      </c>
      <c r="F1338" s="19">
        <f t="shared" si="181"/>
        <v>45028</v>
      </c>
      <c r="G1338" s="24">
        <v>45019</v>
      </c>
      <c r="H1338" s="20">
        <f t="shared" si="182"/>
        <v>-9</v>
      </c>
      <c r="I1338" s="21">
        <f t="shared" si="183"/>
        <v>-3402</v>
      </c>
      <c r="J1338" s="21">
        <f t="shared" si="184"/>
        <v>51</v>
      </c>
      <c r="K1338" s="22">
        <f t="shared" si="185"/>
        <v>327</v>
      </c>
      <c r="L1338" s="21">
        <f t="shared" si="186"/>
        <v>52</v>
      </c>
      <c r="M1338" s="21">
        <f t="shared" si="187"/>
        <v>50</v>
      </c>
      <c r="N1338" s="21">
        <f t="shared" si="188"/>
        <v>19656</v>
      </c>
      <c r="O1338" s="23">
        <f t="shared" si="189"/>
        <v>18900</v>
      </c>
      <c r="P1338" t="s">
        <v>23</v>
      </c>
      <c r="Q1338" t="s">
        <v>24</v>
      </c>
      <c r="R1338" t="s">
        <v>2006</v>
      </c>
      <c r="S1338">
        <v>2415</v>
      </c>
      <c r="T1338" s="24">
        <v>45019</v>
      </c>
    </row>
    <row r="1339" spans="1:20" x14ac:dyDescent="0.25">
      <c r="A1339" t="s">
        <v>1116</v>
      </c>
      <c r="B1339" s="24">
        <v>44967</v>
      </c>
      <c r="C1339" s="24">
        <v>44969</v>
      </c>
      <c r="D1339" s="18">
        <v>60</v>
      </c>
      <c r="E1339">
        <v>220</v>
      </c>
      <c r="F1339" s="19">
        <f t="shared" si="181"/>
        <v>45028</v>
      </c>
      <c r="G1339" s="24">
        <v>45019</v>
      </c>
      <c r="H1339" s="20">
        <f t="shared" si="182"/>
        <v>-9</v>
      </c>
      <c r="I1339" s="21">
        <f t="shared" si="183"/>
        <v>-1980</v>
      </c>
      <c r="J1339" s="21">
        <f t="shared" si="184"/>
        <v>51</v>
      </c>
      <c r="K1339" s="22">
        <f t="shared" si="185"/>
        <v>169</v>
      </c>
      <c r="L1339" s="21">
        <f t="shared" si="186"/>
        <v>52</v>
      </c>
      <c r="M1339" s="21">
        <f t="shared" si="187"/>
        <v>50</v>
      </c>
      <c r="N1339" s="21">
        <f t="shared" si="188"/>
        <v>11440</v>
      </c>
      <c r="O1339" s="23">
        <f t="shared" si="189"/>
        <v>11000</v>
      </c>
      <c r="P1339" t="s">
        <v>23</v>
      </c>
      <c r="Q1339" t="s">
        <v>24</v>
      </c>
      <c r="R1339" t="s">
        <v>2006</v>
      </c>
      <c r="S1339">
        <v>2415</v>
      </c>
      <c r="T1339" s="24">
        <v>45019</v>
      </c>
    </row>
    <row r="1340" spans="1:20" x14ac:dyDescent="0.25">
      <c r="A1340" t="s">
        <v>1117</v>
      </c>
      <c r="B1340" s="24">
        <v>44967</v>
      </c>
      <c r="C1340" s="24">
        <v>44969</v>
      </c>
      <c r="D1340" s="18">
        <v>60</v>
      </c>
      <c r="E1340">
        <v>405</v>
      </c>
      <c r="F1340" s="19">
        <f t="shared" si="181"/>
        <v>45028</v>
      </c>
      <c r="G1340" s="24">
        <v>45019</v>
      </c>
      <c r="H1340" s="20">
        <f t="shared" si="182"/>
        <v>-9</v>
      </c>
      <c r="I1340" s="21">
        <f t="shared" si="183"/>
        <v>-3645</v>
      </c>
      <c r="J1340" s="21">
        <f t="shared" si="184"/>
        <v>51</v>
      </c>
      <c r="K1340" s="22">
        <f t="shared" si="185"/>
        <v>354</v>
      </c>
      <c r="L1340" s="21">
        <f t="shared" si="186"/>
        <v>52</v>
      </c>
      <c r="M1340" s="21">
        <f t="shared" si="187"/>
        <v>50</v>
      </c>
      <c r="N1340" s="21">
        <f t="shared" si="188"/>
        <v>21060</v>
      </c>
      <c r="O1340" s="23">
        <f t="shared" si="189"/>
        <v>20250</v>
      </c>
      <c r="P1340" t="s">
        <v>23</v>
      </c>
      <c r="Q1340" t="s">
        <v>24</v>
      </c>
      <c r="R1340" t="s">
        <v>2006</v>
      </c>
      <c r="S1340">
        <v>2415</v>
      </c>
      <c r="T1340" s="24">
        <v>45019</v>
      </c>
    </row>
    <row r="1341" spans="1:20" x14ac:dyDescent="0.25">
      <c r="A1341" t="s">
        <v>1118</v>
      </c>
      <c r="B1341" s="24">
        <v>44974</v>
      </c>
      <c r="C1341" s="24">
        <v>44978</v>
      </c>
      <c r="D1341" s="18">
        <v>60</v>
      </c>
      <c r="E1341">
        <v>114</v>
      </c>
      <c r="F1341" s="19">
        <f t="shared" si="181"/>
        <v>45037</v>
      </c>
      <c r="G1341" s="24">
        <v>45019</v>
      </c>
      <c r="H1341" s="20">
        <f t="shared" si="182"/>
        <v>-18</v>
      </c>
      <c r="I1341" s="21">
        <f t="shared" si="183"/>
        <v>-2052</v>
      </c>
      <c r="J1341" s="21">
        <f t="shared" si="184"/>
        <v>42</v>
      </c>
      <c r="K1341" s="22">
        <f t="shared" si="185"/>
        <v>72</v>
      </c>
      <c r="L1341" s="21">
        <f t="shared" si="186"/>
        <v>45</v>
      </c>
      <c r="M1341" s="21">
        <f t="shared" si="187"/>
        <v>41</v>
      </c>
      <c r="N1341" s="21">
        <f t="shared" si="188"/>
        <v>5130</v>
      </c>
      <c r="O1341" s="23">
        <f t="shared" si="189"/>
        <v>4674</v>
      </c>
      <c r="P1341" t="s">
        <v>23</v>
      </c>
      <c r="Q1341" t="s">
        <v>24</v>
      </c>
      <c r="R1341" t="s">
        <v>2006</v>
      </c>
      <c r="S1341">
        <v>2415</v>
      </c>
      <c r="T1341" s="24">
        <v>45019</v>
      </c>
    </row>
    <row r="1342" spans="1:20" x14ac:dyDescent="0.25">
      <c r="A1342" t="s">
        <v>1119</v>
      </c>
      <c r="B1342" s="24">
        <v>44974</v>
      </c>
      <c r="C1342" s="24">
        <v>44975</v>
      </c>
      <c r="D1342" s="18">
        <v>60</v>
      </c>
      <c r="E1342">
        <v>140</v>
      </c>
      <c r="F1342" s="19">
        <f t="shared" si="181"/>
        <v>45034</v>
      </c>
      <c r="G1342" s="24">
        <v>45019</v>
      </c>
      <c r="H1342" s="20">
        <f t="shared" si="182"/>
        <v>-15</v>
      </c>
      <c r="I1342" s="21">
        <f t="shared" si="183"/>
        <v>-2100</v>
      </c>
      <c r="J1342" s="21">
        <f t="shared" si="184"/>
        <v>45</v>
      </c>
      <c r="K1342" s="22">
        <f t="shared" si="185"/>
        <v>95</v>
      </c>
      <c r="L1342" s="21">
        <f t="shared" si="186"/>
        <v>45</v>
      </c>
      <c r="M1342" s="21">
        <f t="shared" si="187"/>
        <v>44</v>
      </c>
      <c r="N1342" s="21">
        <f t="shared" si="188"/>
        <v>6300</v>
      </c>
      <c r="O1342" s="23">
        <f t="shared" si="189"/>
        <v>6160</v>
      </c>
      <c r="P1342" t="s">
        <v>23</v>
      </c>
      <c r="Q1342" t="s">
        <v>24</v>
      </c>
      <c r="R1342" t="s">
        <v>2006</v>
      </c>
      <c r="S1342">
        <v>2416</v>
      </c>
      <c r="T1342" s="24">
        <v>45019</v>
      </c>
    </row>
    <row r="1343" spans="1:20" x14ac:dyDescent="0.25">
      <c r="A1343" t="s">
        <v>384</v>
      </c>
      <c r="B1343" s="24">
        <v>44812</v>
      </c>
      <c r="C1343" s="24">
        <v>44826</v>
      </c>
      <c r="D1343" s="18">
        <v>60</v>
      </c>
      <c r="E1343" s="26">
        <v>1430.88</v>
      </c>
      <c r="F1343" s="19">
        <f t="shared" si="181"/>
        <v>44887</v>
      </c>
      <c r="G1343" s="24">
        <v>45050</v>
      </c>
      <c r="H1343" s="20">
        <f t="shared" si="182"/>
        <v>163</v>
      </c>
      <c r="I1343" s="21">
        <f t="shared" si="183"/>
        <v>233233.44000000003</v>
      </c>
      <c r="J1343" s="21">
        <f t="shared" si="184"/>
        <v>222</v>
      </c>
      <c r="K1343" s="22">
        <f t="shared" si="185"/>
        <v>1208.8800000000001</v>
      </c>
      <c r="L1343" s="21">
        <f t="shared" si="186"/>
        <v>238</v>
      </c>
      <c r="M1343" s="21">
        <f t="shared" si="187"/>
        <v>224</v>
      </c>
      <c r="N1343" s="21">
        <f t="shared" si="188"/>
        <v>340549.44</v>
      </c>
      <c r="O1343" s="23">
        <f t="shared" si="189"/>
        <v>320517.12</v>
      </c>
      <c r="P1343" t="s">
        <v>23</v>
      </c>
      <c r="Q1343" t="s">
        <v>24</v>
      </c>
      <c r="R1343" t="s">
        <v>2007</v>
      </c>
      <c r="S1343">
        <v>3259</v>
      </c>
      <c r="T1343" s="24">
        <v>45050</v>
      </c>
    </row>
    <row r="1344" spans="1:20" x14ac:dyDescent="0.25">
      <c r="A1344" t="s">
        <v>1120</v>
      </c>
      <c r="B1344" s="24">
        <v>44908</v>
      </c>
      <c r="C1344" s="24">
        <v>44951</v>
      </c>
      <c r="D1344" s="18">
        <v>60</v>
      </c>
      <c r="E1344" s="26">
        <v>1430.88</v>
      </c>
      <c r="F1344" s="19">
        <f t="shared" si="181"/>
        <v>45010</v>
      </c>
      <c r="G1344" s="24">
        <v>45050</v>
      </c>
      <c r="H1344" s="20">
        <f t="shared" si="182"/>
        <v>40</v>
      </c>
      <c r="I1344" s="21">
        <f t="shared" si="183"/>
        <v>57235.200000000004</v>
      </c>
      <c r="J1344" s="21">
        <f t="shared" si="184"/>
        <v>99</v>
      </c>
      <c r="K1344" s="22">
        <f t="shared" si="185"/>
        <v>1331.88</v>
      </c>
      <c r="L1344" s="21">
        <f t="shared" si="186"/>
        <v>142</v>
      </c>
      <c r="M1344" s="21">
        <f t="shared" si="187"/>
        <v>99</v>
      </c>
      <c r="N1344" s="21">
        <f t="shared" si="188"/>
        <v>203184.96000000002</v>
      </c>
      <c r="O1344" s="23">
        <f t="shared" si="189"/>
        <v>141657.12000000002</v>
      </c>
      <c r="P1344" t="s">
        <v>23</v>
      </c>
      <c r="Q1344" t="s">
        <v>24</v>
      </c>
      <c r="R1344" t="s">
        <v>2007</v>
      </c>
      <c r="S1344">
        <v>3259</v>
      </c>
      <c r="T1344" s="24">
        <v>45050</v>
      </c>
    </row>
    <row r="1345" spans="1:20" x14ac:dyDescent="0.25">
      <c r="A1345" t="s">
        <v>1121</v>
      </c>
      <c r="B1345" s="24">
        <v>44908</v>
      </c>
      <c r="C1345" s="24">
        <v>44926</v>
      </c>
      <c r="D1345" s="18">
        <v>60</v>
      </c>
      <c r="E1345" s="26">
        <v>1264.69</v>
      </c>
      <c r="F1345" s="19">
        <f t="shared" si="181"/>
        <v>44985</v>
      </c>
      <c r="G1345" s="24">
        <v>45050</v>
      </c>
      <c r="H1345" s="20">
        <f t="shared" si="182"/>
        <v>65</v>
      </c>
      <c r="I1345" s="21">
        <f t="shared" si="183"/>
        <v>82204.850000000006</v>
      </c>
      <c r="J1345" s="21">
        <f t="shared" si="184"/>
        <v>124</v>
      </c>
      <c r="K1345" s="22">
        <f t="shared" si="185"/>
        <v>1140.69</v>
      </c>
      <c r="L1345" s="21">
        <f t="shared" si="186"/>
        <v>142</v>
      </c>
      <c r="M1345" s="21">
        <f t="shared" si="187"/>
        <v>124</v>
      </c>
      <c r="N1345" s="21">
        <f t="shared" si="188"/>
        <v>179585.98</v>
      </c>
      <c r="O1345" s="23">
        <f t="shared" si="189"/>
        <v>156821.56</v>
      </c>
      <c r="P1345" t="s">
        <v>23</v>
      </c>
      <c r="Q1345" t="s">
        <v>24</v>
      </c>
      <c r="R1345" t="s">
        <v>2007</v>
      </c>
      <c r="S1345">
        <v>3259</v>
      </c>
      <c r="T1345" s="24">
        <v>45050</v>
      </c>
    </row>
    <row r="1346" spans="1:20" x14ac:dyDescent="0.25">
      <c r="A1346" t="s">
        <v>1122</v>
      </c>
      <c r="B1346" s="24">
        <v>44908</v>
      </c>
      <c r="C1346" s="24">
        <v>44926</v>
      </c>
      <c r="D1346" s="18">
        <v>60</v>
      </c>
      <c r="E1346" s="26">
        <v>1430.88</v>
      </c>
      <c r="F1346" s="19">
        <f t="shared" si="181"/>
        <v>44985</v>
      </c>
      <c r="G1346" s="24">
        <v>45050</v>
      </c>
      <c r="H1346" s="20">
        <f t="shared" si="182"/>
        <v>65</v>
      </c>
      <c r="I1346" s="21">
        <f t="shared" si="183"/>
        <v>93007.200000000012</v>
      </c>
      <c r="J1346" s="21">
        <f t="shared" si="184"/>
        <v>124</v>
      </c>
      <c r="K1346" s="22">
        <f t="shared" si="185"/>
        <v>1306.8800000000001</v>
      </c>
      <c r="L1346" s="21">
        <f t="shared" si="186"/>
        <v>142</v>
      </c>
      <c r="M1346" s="21">
        <f t="shared" si="187"/>
        <v>124</v>
      </c>
      <c r="N1346" s="21">
        <f t="shared" si="188"/>
        <v>203184.96000000002</v>
      </c>
      <c r="O1346" s="23">
        <f t="shared" si="189"/>
        <v>177429.12000000002</v>
      </c>
      <c r="P1346" t="s">
        <v>23</v>
      </c>
      <c r="Q1346" t="s">
        <v>24</v>
      </c>
      <c r="R1346" t="s">
        <v>2007</v>
      </c>
      <c r="S1346">
        <v>3259</v>
      </c>
      <c r="T1346" s="24">
        <v>45050</v>
      </c>
    </row>
    <row r="1347" spans="1:20" x14ac:dyDescent="0.25">
      <c r="A1347" t="s">
        <v>1123</v>
      </c>
      <c r="B1347" s="24">
        <v>44952</v>
      </c>
      <c r="C1347" s="24">
        <v>44962</v>
      </c>
      <c r="D1347" s="18">
        <v>60</v>
      </c>
      <c r="E1347">
        <v>181</v>
      </c>
      <c r="F1347" s="19">
        <f t="shared" si="181"/>
        <v>45021</v>
      </c>
      <c r="G1347" s="24">
        <v>45019</v>
      </c>
      <c r="H1347" s="20">
        <f t="shared" si="182"/>
        <v>-2</v>
      </c>
      <c r="I1347" s="21">
        <f t="shared" si="183"/>
        <v>-362</v>
      </c>
      <c r="J1347" s="21">
        <f t="shared" si="184"/>
        <v>58</v>
      </c>
      <c r="K1347" s="22">
        <f t="shared" si="185"/>
        <v>123</v>
      </c>
      <c r="L1347" s="21">
        <f t="shared" si="186"/>
        <v>67</v>
      </c>
      <c r="M1347" s="21">
        <f t="shared" si="187"/>
        <v>57</v>
      </c>
      <c r="N1347" s="21">
        <f t="shared" si="188"/>
        <v>12127</v>
      </c>
      <c r="O1347" s="23">
        <f t="shared" si="189"/>
        <v>10317</v>
      </c>
      <c r="P1347" t="s">
        <v>23</v>
      </c>
      <c r="Q1347" t="s">
        <v>24</v>
      </c>
      <c r="R1347" t="s">
        <v>2008</v>
      </c>
      <c r="S1347">
        <v>2414</v>
      </c>
      <c r="T1347" s="24">
        <v>45019</v>
      </c>
    </row>
    <row r="1348" spans="1:20" x14ac:dyDescent="0.25">
      <c r="A1348" t="s">
        <v>1124</v>
      </c>
      <c r="B1348" s="24">
        <v>44958</v>
      </c>
      <c r="C1348" s="24">
        <v>44964</v>
      </c>
      <c r="D1348" s="18">
        <v>60</v>
      </c>
      <c r="E1348">
        <v>147.43</v>
      </c>
      <c r="F1348" s="19">
        <f t="shared" si="181"/>
        <v>45023</v>
      </c>
      <c r="G1348" s="24">
        <v>45019</v>
      </c>
      <c r="H1348" s="20">
        <f t="shared" si="182"/>
        <v>-4</v>
      </c>
      <c r="I1348" s="21">
        <f t="shared" si="183"/>
        <v>-589.72</v>
      </c>
      <c r="J1348" s="21">
        <f t="shared" si="184"/>
        <v>56</v>
      </c>
      <c r="K1348" s="22">
        <f t="shared" si="185"/>
        <v>91.43</v>
      </c>
      <c r="L1348" s="21">
        <f t="shared" si="186"/>
        <v>61</v>
      </c>
      <c r="M1348" s="21">
        <f t="shared" si="187"/>
        <v>55</v>
      </c>
      <c r="N1348" s="21">
        <f t="shared" si="188"/>
        <v>8993.23</v>
      </c>
      <c r="O1348" s="23">
        <f t="shared" si="189"/>
        <v>8108.6500000000005</v>
      </c>
      <c r="P1348" t="s">
        <v>23</v>
      </c>
      <c r="Q1348" t="s">
        <v>24</v>
      </c>
      <c r="R1348" t="s">
        <v>2008</v>
      </c>
      <c r="S1348">
        <v>2414</v>
      </c>
      <c r="T1348" s="24">
        <v>45019</v>
      </c>
    </row>
    <row r="1349" spans="1:20" x14ac:dyDescent="0.25">
      <c r="A1349" t="s">
        <v>1125</v>
      </c>
      <c r="B1349" s="24">
        <v>44966</v>
      </c>
      <c r="C1349" s="24">
        <v>44974</v>
      </c>
      <c r="D1349" s="18">
        <v>60</v>
      </c>
      <c r="E1349">
        <v>61.65</v>
      </c>
      <c r="F1349" s="19">
        <f t="shared" si="181"/>
        <v>45033</v>
      </c>
      <c r="G1349" s="24">
        <v>45019</v>
      </c>
      <c r="H1349" s="20">
        <f t="shared" si="182"/>
        <v>-14</v>
      </c>
      <c r="I1349" s="21">
        <f t="shared" si="183"/>
        <v>-863.1</v>
      </c>
      <c r="J1349" s="21">
        <f t="shared" si="184"/>
        <v>46</v>
      </c>
      <c r="K1349" s="22">
        <f t="shared" si="185"/>
        <v>15.649999999999999</v>
      </c>
      <c r="L1349" s="21">
        <f t="shared" si="186"/>
        <v>53</v>
      </c>
      <c r="M1349" s="21">
        <f t="shared" si="187"/>
        <v>45</v>
      </c>
      <c r="N1349" s="21">
        <f t="shared" si="188"/>
        <v>3267.45</v>
      </c>
      <c r="O1349" s="23">
        <f t="shared" si="189"/>
        <v>2774.25</v>
      </c>
      <c r="P1349" t="s">
        <v>23</v>
      </c>
      <c r="Q1349" t="s">
        <v>24</v>
      </c>
      <c r="R1349" t="s">
        <v>2008</v>
      </c>
      <c r="S1349">
        <v>2415</v>
      </c>
      <c r="T1349" s="24">
        <v>45019</v>
      </c>
    </row>
    <row r="1350" spans="1:20" x14ac:dyDescent="0.25">
      <c r="A1350" t="s">
        <v>1126</v>
      </c>
      <c r="B1350" s="24">
        <v>44984</v>
      </c>
      <c r="C1350" s="24">
        <v>44986</v>
      </c>
      <c r="D1350" s="18">
        <v>60</v>
      </c>
      <c r="E1350">
        <v>53</v>
      </c>
      <c r="F1350" s="19">
        <f t="shared" si="181"/>
        <v>45047</v>
      </c>
      <c r="G1350" s="24">
        <v>45019</v>
      </c>
      <c r="H1350" s="20">
        <f t="shared" si="182"/>
        <v>-28</v>
      </c>
      <c r="I1350" s="21">
        <f t="shared" si="183"/>
        <v>-1484</v>
      </c>
      <c r="J1350" s="21">
        <f t="shared" si="184"/>
        <v>32</v>
      </c>
      <c r="K1350" s="22">
        <f t="shared" si="185"/>
        <v>21</v>
      </c>
      <c r="L1350" s="21">
        <f t="shared" si="186"/>
        <v>35</v>
      </c>
      <c r="M1350" s="21">
        <f t="shared" si="187"/>
        <v>33</v>
      </c>
      <c r="N1350" s="21">
        <f t="shared" si="188"/>
        <v>1855</v>
      </c>
      <c r="O1350" s="23">
        <f t="shared" si="189"/>
        <v>1749</v>
      </c>
      <c r="P1350" t="s">
        <v>23</v>
      </c>
      <c r="Q1350" t="s">
        <v>24</v>
      </c>
      <c r="R1350" t="s">
        <v>2008</v>
      </c>
      <c r="S1350">
        <v>2416</v>
      </c>
      <c r="T1350" s="24">
        <v>45019</v>
      </c>
    </row>
    <row r="1351" spans="1:20" x14ac:dyDescent="0.25">
      <c r="A1351" t="s">
        <v>1127</v>
      </c>
      <c r="B1351" s="24">
        <v>44993</v>
      </c>
      <c r="C1351" s="24">
        <v>45005</v>
      </c>
      <c r="D1351" s="18">
        <v>60</v>
      </c>
      <c r="E1351">
        <v>94.75</v>
      </c>
      <c r="F1351" s="19">
        <f t="shared" ref="F1351:F1414" si="190">EDATE(C1351,2)</f>
        <v>45066</v>
      </c>
      <c r="G1351" s="24">
        <v>45019</v>
      </c>
      <c r="H1351" s="20">
        <f t="shared" si="182"/>
        <v>-47</v>
      </c>
      <c r="I1351" s="21">
        <f t="shared" si="183"/>
        <v>-4453.25</v>
      </c>
      <c r="J1351" s="21">
        <f t="shared" si="184"/>
        <v>13</v>
      </c>
      <c r="K1351" s="22">
        <f t="shared" si="185"/>
        <v>81.75</v>
      </c>
      <c r="L1351" s="21">
        <f t="shared" si="186"/>
        <v>26</v>
      </c>
      <c r="M1351" s="21">
        <f t="shared" si="187"/>
        <v>14</v>
      </c>
      <c r="N1351" s="21">
        <f t="shared" si="188"/>
        <v>2463.5</v>
      </c>
      <c r="O1351" s="23">
        <f t="shared" si="189"/>
        <v>1326.5</v>
      </c>
      <c r="P1351" t="s">
        <v>23</v>
      </c>
      <c r="Q1351" t="s">
        <v>24</v>
      </c>
      <c r="R1351" t="s">
        <v>2008</v>
      </c>
      <c r="S1351">
        <v>2417</v>
      </c>
      <c r="T1351" s="24">
        <v>45019</v>
      </c>
    </row>
    <row r="1352" spans="1:20" x14ac:dyDescent="0.25">
      <c r="A1352" t="s">
        <v>1061</v>
      </c>
      <c r="B1352" s="24">
        <v>45021</v>
      </c>
      <c r="C1352" s="24">
        <v>45027</v>
      </c>
      <c r="D1352" s="18">
        <v>60</v>
      </c>
      <c r="E1352" s="26">
        <v>19823.12</v>
      </c>
      <c r="F1352" s="19">
        <f t="shared" si="190"/>
        <v>45088</v>
      </c>
      <c r="G1352" s="24">
        <v>45044</v>
      </c>
      <c r="H1352" s="20">
        <f t="shared" ref="H1352:H1415" si="191">G1352-F1352</f>
        <v>-44</v>
      </c>
      <c r="I1352" s="21">
        <f t="shared" ref="I1352:I1415" si="192">E1352*H1352</f>
        <v>-872217.27999999991</v>
      </c>
      <c r="J1352" s="21">
        <f t="shared" ref="J1352:J1415" si="193">DAYS360(C1352,G1352)</f>
        <v>17</v>
      </c>
      <c r="K1352" s="22">
        <f t="shared" ref="K1352:K1415" si="194">E1352-J1352</f>
        <v>19806.12</v>
      </c>
      <c r="L1352" s="21">
        <f t="shared" ref="L1352:L1415" si="195">G1352-B1352</f>
        <v>23</v>
      </c>
      <c r="M1352" s="21">
        <f t="shared" ref="M1352:M1415" si="196">G1352-C1352</f>
        <v>17</v>
      </c>
      <c r="N1352" s="21">
        <f t="shared" ref="N1352:N1415" si="197">E1352*L1352</f>
        <v>455931.75999999995</v>
      </c>
      <c r="O1352" s="23">
        <f t="shared" ref="O1352:O1415" si="198">E1352*M1352</f>
        <v>336993.04</v>
      </c>
      <c r="P1352" t="s">
        <v>1791</v>
      </c>
      <c r="Q1352" t="s">
        <v>1792</v>
      </c>
      <c r="R1352" t="s">
        <v>2009</v>
      </c>
      <c r="S1352">
        <v>2827</v>
      </c>
      <c r="T1352" s="24">
        <v>45044</v>
      </c>
    </row>
    <row r="1353" spans="1:20" x14ac:dyDescent="0.25">
      <c r="A1353" t="s">
        <v>1106</v>
      </c>
      <c r="B1353" s="24">
        <v>45023</v>
      </c>
      <c r="C1353" s="24">
        <v>45028</v>
      </c>
      <c r="D1353" s="18">
        <v>60</v>
      </c>
      <c r="E1353" s="26">
        <v>19635.25</v>
      </c>
      <c r="F1353" s="19">
        <f t="shared" si="190"/>
        <v>45089</v>
      </c>
      <c r="G1353" s="24">
        <v>45071</v>
      </c>
      <c r="H1353" s="20">
        <f t="shared" si="191"/>
        <v>-18</v>
      </c>
      <c r="I1353" s="21">
        <f t="shared" si="192"/>
        <v>-353434.5</v>
      </c>
      <c r="J1353" s="21">
        <f t="shared" si="193"/>
        <v>43</v>
      </c>
      <c r="K1353" s="22">
        <f t="shared" si="194"/>
        <v>19592.25</v>
      </c>
      <c r="L1353" s="21">
        <f t="shared" si="195"/>
        <v>48</v>
      </c>
      <c r="M1353" s="21">
        <f t="shared" si="196"/>
        <v>43</v>
      </c>
      <c r="N1353" s="21">
        <f t="shared" si="197"/>
        <v>942492</v>
      </c>
      <c r="O1353" s="23">
        <f t="shared" si="198"/>
        <v>844315.75</v>
      </c>
      <c r="P1353" t="s">
        <v>1791</v>
      </c>
      <c r="Q1353" t="s">
        <v>1792</v>
      </c>
      <c r="R1353" t="s">
        <v>2009</v>
      </c>
      <c r="S1353">
        <v>3717</v>
      </c>
      <c r="T1353" s="24">
        <v>45071</v>
      </c>
    </row>
    <row r="1354" spans="1:20" x14ac:dyDescent="0.25">
      <c r="A1354" t="s">
        <v>1128</v>
      </c>
      <c r="B1354" s="24">
        <v>44964</v>
      </c>
      <c r="C1354" s="24">
        <v>44965</v>
      </c>
      <c r="D1354" s="18">
        <v>60</v>
      </c>
      <c r="E1354" s="26">
        <v>7365.82</v>
      </c>
      <c r="F1354" s="19">
        <f t="shared" si="190"/>
        <v>45024</v>
      </c>
      <c r="G1354" s="24">
        <v>45033</v>
      </c>
      <c r="H1354" s="20">
        <f t="shared" si="191"/>
        <v>9</v>
      </c>
      <c r="I1354" s="21">
        <f t="shared" si="192"/>
        <v>66292.38</v>
      </c>
      <c r="J1354" s="21">
        <f t="shared" si="193"/>
        <v>69</v>
      </c>
      <c r="K1354" s="22">
        <f t="shared" si="194"/>
        <v>7296.82</v>
      </c>
      <c r="L1354" s="21">
        <f t="shared" si="195"/>
        <v>69</v>
      </c>
      <c r="M1354" s="21">
        <f t="shared" si="196"/>
        <v>68</v>
      </c>
      <c r="N1354" s="21">
        <f t="shared" si="197"/>
        <v>508241.57999999996</v>
      </c>
      <c r="O1354" s="23">
        <f t="shared" si="198"/>
        <v>500875.76</v>
      </c>
      <c r="P1354" t="s">
        <v>23</v>
      </c>
      <c r="Q1354" t="s">
        <v>24</v>
      </c>
      <c r="R1354" t="s">
        <v>2010</v>
      </c>
      <c r="S1354">
        <v>2691</v>
      </c>
      <c r="T1354" s="24">
        <v>45033</v>
      </c>
    </row>
    <row r="1355" spans="1:20" x14ac:dyDescent="0.25">
      <c r="A1355" t="s">
        <v>1129</v>
      </c>
      <c r="B1355" s="24">
        <v>45019</v>
      </c>
      <c r="C1355" s="24">
        <v>45020</v>
      </c>
      <c r="D1355" s="18">
        <v>60</v>
      </c>
      <c r="E1355" s="26">
        <v>4605.45</v>
      </c>
      <c r="F1355" s="19">
        <f t="shared" si="190"/>
        <v>45081</v>
      </c>
      <c r="G1355" s="24">
        <v>45021</v>
      </c>
      <c r="H1355" s="20">
        <f t="shared" si="191"/>
        <v>-60</v>
      </c>
      <c r="I1355" s="21">
        <f t="shared" si="192"/>
        <v>-276327</v>
      </c>
      <c r="J1355" s="21">
        <f t="shared" si="193"/>
        <v>1</v>
      </c>
      <c r="K1355" s="22">
        <f t="shared" si="194"/>
        <v>4604.45</v>
      </c>
      <c r="L1355" s="21">
        <f t="shared" si="195"/>
        <v>2</v>
      </c>
      <c r="M1355" s="21">
        <f t="shared" si="196"/>
        <v>1</v>
      </c>
      <c r="N1355" s="21">
        <f t="shared" si="197"/>
        <v>9210.9</v>
      </c>
      <c r="O1355" s="23">
        <f t="shared" si="198"/>
        <v>4605.45</v>
      </c>
      <c r="P1355" t="s">
        <v>23</v>
      </c>
      <c r="Q1355" t="s">
        <v>24</v>
      </c>
      <c r="R1355" t="s">
        <v>2011</v>
      </c>
      <c r="S1355">
        <v>2545</v>
      </c>
      <c r="T1355" s="24">
        <v>45021</v>
      </c>
    </row>
    <row r="1356" spans="1:20" x14ac:dyDescent="0.25">
      <c r="A1356" t="s">
        <v>1130</v>
      </c>
      <c r="B1356" s="24">
        <v>45019</v>
      </c>
      <c r="C1356" s="24">
        <v>45020</v>
      </c>
      <c r="D1356" s="18">
        <v>60</v>
      </c>
      <c r="E1356" s="26">
        <v>20956</v>
      </c>
      <c r="F1356" s="19">
        <f t="shared" si="190"/>
        <v>45081</v>
      </c>
      <c r="G1356" s="24">
        <v>45021</v>
      </c>
      <c r="H1356" s="20">
        <f t="shared" si="191"/>
        <v>-60</v>
      </c>
      <c r="I1356" s="21">
        <f t="shared" si="192"/>
        <v>-1257360</v>
      </c>
      <c r="J1356" s="21">
        <f t="shared" si="193"/>
        <v>1</v>
      </c>
      <c r="K1356" s="22">
        <f t="shared" si="194"/>
        <v>20955</v>
      </c>
      <c r="L1356" s="21">
        <f t="shared" si="195"/>
        <v>2</v>
      </c>
      <c r="M1356" s="21">
        <f t="shared" si="196"/>
        <v>1</v>
      </c>
      <c r="N1356" s="21">
        <f t="shared" si="197"/>
        <v>41912</v>
      </c>
      <c r="O1356" s="23">
        <f t="shared" si="198"/>
        <v>20956</v>
      </c>
      <c r="P1356" t="s">
        <v>23</v>
      </c>
      <c r="Q1356" t="s">
        <v>24</v>
      </c>
      <c r="R1356" t="s">
        <v>2011</v>
      </c>
      <c r="S1356">
        <v>2544</v>
      </c>
      <c r="T1356" s="24">
        <v>45021</v>
      </c>
    </row>
    <row r="1357" spans="1:20" x14ac:dyDescent="0.25">
      <c r="A1357" t="s">
        <v>304</v>
      </c>
      <c r="B1357" s="24">
        <v>44959</v>
      </c>
      <c r="C1357" s="24">
        <v>44970</v>
      </c>
      <c r="D1357" s="18">
        <v>60</v>
      </c>
      <c r="E1357" s="26">
        <v>2322.89</v>
      </c>
      <c r="F1357" s="19">
        <f t="shared" si="190"/>
        <v>45029</v>
      </c>
      <c r="G1357" s="24">
        <v>45049</v>
      </c>
      <c r="H1357" s="20">
        <f t="shared" si="191"/>
        <v>20</v>
      </c>
      <c r="I1357" s="21">
        <f t="shared" si="192"/>
        <v>46457.799999999996</v>
      </c>
      <c r="J1357" s="21">
        <f t="shared" si="193"/>
        <v>80</v>
      </c>
      <c r="K1357" s="22">
        <f t="shared" si="194"/>
        <v>2242.89</v>
      </c>
      <c r="L1357" s="21">
        <f t="shared" si="195"/>
        <v>90</v>
      </c>
      <c r="M1357" s="21">
        <f t="shared" si="196"/>
        <v>79</v>
      </c>
      <c r="N1357" s="21">
        <f t="shared" si="197"/>
        <v>209060.09999999998</v>
      </c>
      <c r="O1357" s="23">
        <f t="shared" si="198"/>
        <v>183508.31</v>
      </c>
      <c r="P1357" t="s">
        <v>23</v>
      </c>
      <c r="Q1357" t="s">
        <v>24</v>
      </c>
      <c r="R1357" t="s">
        <v>2012</v>
      </c>
      <c r="S1357">
        <v>3137</v>
      </c>
      <c r="T1357" s="24">
        <v>45049</v>
      </c>
    </row>
    <row r="1358" spans="1:20" x14ac:dyDescent="0.25">
      <c r="A1358" t="s">
        <v>138</v>
      </c>
      <c r="B1358" s="24">
        <v>44959</v>
      </c>
      <c r="C1358" s="24">
        <v>44970</v>
      </c>
      <c r="D1358" s="18">
        <v>60</v>
      </c>
      <c r="E1358">
        <v>201.83</v>
      </c>
      <c r="F1358" s="19">
        <f t="shared" si="190"/>
        <v>45029</v>
      </c>
      <c r="G1358" s="24">
        <v>45049</v>
      </c>
      <c r="H1358" s="20">
        <f t="shared" si="191"/>
        <v>20</v>
      </c>
      <c r="I1358" s="21">
        <f t="shared" si="192"/>
        <v>4036.6000000000004</v>
      </c>
      <c r="J1358" s="21">
        <f t="shared" si="193"/>
        <v>80</v>
      </c>
      <c r="K1358" s="22">
        <f t="shared" si="194"/>
        <v>121.83000000000001</v>
      </c>
      <c r="L1358" s="21">
        <f t="shared" si="195"/>
        <v>90</v>
      </c>
      <c r="M1358" s="21">
        <f t="shared" si="196"/>
        <v>79</v>
      </c>
      <c r="N1358" s="21">
        <f t="shared" si="197"/>
        <v>18164.7</v>
      </c>
      <c r="O1358" s="23">
        <f t="shared" si="198"/>
        <v>15944.570000000002</v>
      </c>
      <c r="P1358" t="s">
        <v>23</v>
      </c>
      <c r="Q1358" t="s">
        <v>24</v>
      </c>
      <c r="R1358" t="s">
        <v>2012</v>
      </c>
      <c r="S1358">
        <v>3137</v>
      </c>
      <c r="T1358" s="24">
        <v>45049</v>
      </c>
    </row>
    <row r="1359" spans="1:20" x14ac:dyDescent="0.25">
      <c r="A1359" t="s">
        <v>139</v>
      </c>
      <c r="B1359" s="24">
        <v>44960</v>
      </c>
      <c r="C1359" s="24">
        <v>44972</v>
      </c>
      <c r="D1359" s="18">
        <v>60</v>
      </c>
      <c r="E1359" s="26">
        <v>1455.9</v>
      </c>
      <c r="F1359" s="19">
        <f t="shared" si="190"/>
        <v>45031</v>
      </c>
      <c r="G1359" s="24">
        <v>45048</v>
      </c>
      <c r="H1359" s="20">
        <f t="shared" si="191"/>
        <v>17</v>
      </c>
      <c r="I1359" s="21">
        <f t="shared" si="192"/>
        <v>24750.300000000003</v>
      </c>
      <c r="J1359" s="21">
        <f t="shared" si="193"/>
        <v>77</v>
      </c>
      <c r="K1359" s="22">
        <f t="shared" si="194"/>
        <v>1378.9</v>
      </c>
      <c r="L1359" s="21">
        <f t="shared" si="195"/>
        <v>88</v>
      </c>
      <c r="M1359" s="21">
        <f t="shared" si="196"/>
        <v>76</v>
      </c>
      <c r="N1359" s="21">
        <f t="shared" si="197"/>
        <v>128119.20000000001</v>
      </c>
      <c r="O1359" s="23">
        <f t="shared" si="198"/>
        <v>110648.40000000001</v>
      </c>
      <c r="P1359" t="s">
        <v>23</v>
      </c>
      <c r="Q1359" t="s">
        <v>24</v>
      </c>
      <c r="R1359" t="s">
        <v>2012</v>
      </c>
      <c r="S1359">
        <v>2999</v>
      </c>
      <c r="T1359" s="24">
        <v>45048</v>
      </c>
    </row>
    <row r="1360" spans="1:20" x14ac:dyDescent="0.25">
      <c r="A1360" t="s">
        <v>140</v>
      </c>
      <c r="B1360" s="24">
        <v>44988</v>
      </c>
      <c r="C1360" s="24">
        <v>44994</v>
      </c>
      <c r="D1360" s="18">
        <v>60</v>
      </c>
      <c r="E1360">
        <v>677.43</v>
      </c>
      <c r="F1360" s="19">
        <f t="shared" si="190"/>
        <v>45055</v>
      </c>
      <c r="G1360" s="24">
        <v>45070</v>
      </c>
      <c r="H1360" s="20">
        <f t="shared" si="191"/>
        <v>15</v>
      </c>
      <c r="I1360" s="21">
        <f t="shared" si="192"/>
        <v>10161.449999999999</v>
      </c>
      <c r="J1360" s="21">
        <f t="shared" si="193"/>
        <v>75</v>
      </c>
      <c r="K1360" s="22">
        <f t="shared" si="194"/>
        <v>602.42999999999995</v>
      </c>
      <c r="L1360" s="21">
        <f t="shared" si="195"/>
        <v>82</v>
      </c>
      <c r="M1360" s="21">
        <f t="shared" si="196"/>
        <v>76</v>
      </c>
      <c r="N1360" s="21">
        <f t="shared" si="197"/>
        <v>55549.259999999995</v>
      </c>
      <c r="O1360" s="23">
        <f t="shared" si="198"/>
        <v>51484.679999999993</v>
      </c>
      <c r="P1360" t="s">
        <v>23</v>
      </c>
      <c r="Q1360" t="s">
        <v>24</v>
      </c>
      <c r="R1360" t="s">
        <v>2012</v>
      </c>
      <c r="S1360">
        <v>3669</v>
      </c>
      <c r="T1360" s="24">
        <v>45070</v>
      </c>
    </row>
    <row r="1361" spans="1:20" x14ac:dyDescent="0.25">
      <c r="A1361" t="s">
        <v>305</v>
      </c>
      <c r="B1361" s="24">
        <v>44991</v>
      </c>
      <c r="C1361" s="24">
        <v>44998</v>
      </c>
      <c r="D1361" s="18">
        <v>60</v>
      </c>
      <c r="E1361" s="26">
        <v>1521.4</v>
      </c>
      <c r="F1361" s="19">
        <f t="shared" si="190"/>
        <v>45059</v>
      </c>
      <c r="G1361" s="24">
        <v>45069</v>
      </c>
      <c r="H1361" s="20">
        <f t="shared" si="191"/>
        <v>10</v>
      </c>
      <c r="I1361" s="21">
        <f t="shared" si="192"/>
        <v>15214</v>
      </c>
      <c r="J1361" s="21">
        <f t="shared" si="193"/>
        <v>70</v>
      </c>
      <c r="K1361" s="22">
        <f t="shared" si="194"/>
        <v>1451.4</v>
      </c>
      <c r="L1361" s="21">
        <f t="shared" si="195"/>
        <v>78</v>
      </c>
      <c r="M1361" s="21">
        <f t="shared" si="196"/>
        <v>71</v>
      </c>
      <c r="N1361" s="21">
        <f t="shared" si="197"/>
        <v>118669.20000000001</v>
      </c>
      <c r="O1361" s="23">
        <f t="shared" si="198"/>
        <v>108019.40000000001</v>
      </c>
      <c r="P1361" t="s">
        <v>23</v>
      </c>
      <c r="Q1361" t="s">
        <v>24</v>
      </c>
      <c r="R1361" t="s">
        <v>2012</v>
      </c>
      <c r="S1361">
        <v>3604</v>
      </c>
      <c r="T1361" s="24">
        <v>45069</v>
      </c>
    </row>
    <row r="1362" spans="1:20" x14ac:dyDescent="0.25">
      <c r="A1362" t="s">
        <v>141</v>
      </c>
      <c r="B1362" s="24">
        <v>44991</v>
      </c>
      <c r="C1362" s="24">
        <v>44998</v>
      </c>
      <c r="D1362" s="18">
        <v>60</v>
      </c>
      <c r="E1362">
        <v>130.52000000000001</v>
      </c>
      <c r="F1362" s="19">
        <f t="shared" si="190"/>
        <v>45059</v>
      </c>
      <c r="G1362" s="24">
        <v>45070</v>
      </c>
      <c r="H1362" s="20">
        <f t="shared" si="191"/>
        <v>11</v>
      </c>
      <c r="I1362" s="21">
        <f t="shared" si="192"/>
        <v>1435.72</v>
      </c>
      <c r="J1362" s="21">
        <f t="shared" si="193"/>
        <v>71</v>
      </c>
      <c r="K1362" s="22">
        <f t="shared" si="194"/>
        <v>59.52000000000001</v>
      </c>
      <c r="L1362" s="21">
        <f t="shared" si="195"/>
        <v>79</v>
      </c>
      <c r="M1362" s="21">
        <f t="shared" si="196"/>
        <v>72</v>
      </c>
      <c r="N1362" s="21">
        <f t="shared" si="197"/>
        <v>10311.08</v>
      </c>
      <c r="O1362" s="23">
        <f t="shared" si="198"/>
        <v>9397.44</v>
      </c>
      <c r="P1362" t="s">
        <v>23</v>
      </c>
      <c r="Q1362" t="s">
        <v>24</v>
      </c>
      <c r="R1362" t="s">
        <v>2012</v>
      </c>
      <c r="S1362">
        <v>3669</v>
      </c>
      <c r="T1362" s="24">
        <v>45070</v>
      </c>
    </row>
    <row r="1363" spans="1:20" x14ac:dyDescent="0.25">
      <c r="A1363" t="s">
        <v>142</v>
      </c>
      <c r="B1363" s="24">
        <v>45019</v>
      </c>
      <c r="C1363" s="24">
        <v>45029</v>
      </c>
      <c r="D1363" s="18">
        <v>60</v>
      </c>
      <c r="E1363" s="26">
        <v>1706.4</v>
      </c>
      <c r="F1363" s="19">
        <f t="shared" si="190"/>
        <v>45090</v>
      </c>
      <c r="G1363" s="24">
        <v>45105</v>
      </c>
      <c r="H1363" s="20">
        <f t="shared" si="191"/>
        <v>15</v>
      </c>
      <c r="I1363" s="21">
        <f t="shared" si="192"/>
        <v>25596</v>
      </c>
      <c r="J1363" s="21">
        <f t="shared" si="193"/>
        <v>75</v>
      </c>
      <c r="K1363" s="22">
        <f t="shared" si="194"/>
        <v>1631.4</v>
      </c>
      <c r="L1363" s="21">
        <f t="shared" si="195"/>
        <v>86</v>
      </c>
      <c r="M1363" s="21">
        <f t="shared" si="196"/>
        <v>76</v>
      </c>
      <c r="N1363" s="21">
        <f t="shared" si="197"/>
        <v>146750.39999999999</v>
      </c>
      <c r="O1363" s="23">
        <f t="shared" si="198"/>
        <v>129686.40000000001</v>
      </c>
      <c r="P1363" t="s">
        <v>23</v>
      </c>
      <c r="Q1363" t="s">
        <v>24</v>
      </c>
      <c r="R1363" t="s">
        <v>2012</v>
      </c>
      <c r="S1363">
        <v>4325</v>
      </c>
      <c r="T1363" s="24">
        <v>45105</v>
      </c>
    </row>
    <row r="1364" spans="1:20" x14ac:dyDescent="0.25">
      <c r="A1364" t="s">
        <v>143</v>
      </c>
      <c r="B1364" s="24">
        <v>45019</v>
      </c>
      <c r="C1364" s="24">
        <v>45020</v>
      </c>
      <c r="D1364" s="18">
        <v>60</v>
      </c>
      <c r="E1364" s="26">
        <v>1925.43</v>
      </c>
      <c r="F1364" s="19">
        <f t="shared" si="190"/>
        <v>45081</v>
      </c>
      <c r="G1364" s="24">
        <v>45105</v>
      </c>
      <c r="H1364" s="20">
        <f t="shared" si="191"/>
        <v>24</v>
      </c>
      <c r="I1364" s="21">
        <f t="shared" si="192"/>
        <v>46210.32</v>
      </c>
      <c r="J1364" s="21">
        <f t="shared" si="193"/>
        <v>84</v>
      </c>
      <c r="K1364" s="22">
        <f t="shared" si="194"/>
        <v>1841.43</v>
      </c>
      <c r="L1364" s="21">
        <f t="shared" si="195"/>
        <v>86</v>
      </c>
      <c r="M1364" s="21">
        <f t="shared" si="196"/>
        <v>85</v>
      </c>
      <c r="N1364" s="21">
        <f t="shared" si="197"/>
        <v>165586.98000000001</v>
      </c>
      <c r="O1364" s="23">
        <f t="shared" si="198"/>
        <v>163661.55000000002</v>
      </c>
      <c r="P1364" t="s">
        <v>23</v>
      </c>
      <c r="Q1364" t="s">
        <v>24</v>
      </c>
      <c r="R1364" t="s">
        <v>2012</v>
      </c>
      <c r="S1364">
        <v>4395</v>
      </c>
      <c r="T1364" s="24">
        <v>45105</v>
      </c>
    </row>
    <row r="1365" spans="1:20" x14ac:dyDescent="0.25">
      <c r="A1365" t="s">
        <v>331</v>
      </c>
      <c r="B1365" s="24">
        <v>45019</v>
      </c>
      <c r="C1365" s="24">
        <v>45020</v>
      </c>
      <c r="D1365" s="18">
        <v>60</v>
      </c>
      <c r="E1365">
        <v>27.86</v>
      </c>
      <c r="F1365" s="19">
        <f t="shared" si="190"/>
        <v>45081</v>
      </c>
      <c r="G1365" s="24">
        <v>45105</v>
      </c>
      <c r="H1365" s="20">
        <f t="shared" si="191"/>
        <v>24</v>
      </c>
      <c r="I1365" s="21">
        <f t="shared" si="192"/>
        <v>668.64</v>
      </c>
      <c r="J1365" s="21">
        <f t="shared" si="193"/>
        <v>84</v>
      </c>
      <c r="K1365" s="22">
        <f t="shared" si="194"/>
        <v>-56.14</v>
      </c>
      <c r="L1365" s="21">
        <f t="shared" si="195"/>
        <v>86</v>
      </c>
      <c r="M1365" s="21">
        <f t="shared" si="196"/>
        <v>85</v>
      </c>
      <c r="N1365" s="21">
        <f t="shared" si="197"/>
        <v>2395.96</v>
      </c>
      <c r="O1365" s="23">
        <f t="shared" si="198"/>
        <v>2368.1</v>
      </c>
      <c r="P1365" t="s">
        <v>23</v>
      </c>
      <c r="Q1365" t="s">
        <v>24</v>
      </c>
      <c r="R1365" t="s">
        <v>2012</v>
      </c>
      <c r="S1365">
        <v>4395</v>
      </c>
      <c r="T1365" s="24">
        <v>45105</v>
      </c>
    </row>
    <row r="1366" spans="1:20" x14ac:dyDescent="0.25">
      <c r="A1366" t="s">
        <v>1131</v>
      </c>
      <c r="B1366" s="24">
        <v>45064</v>
      </c>
      <c r="C1366" s="24">
        <v>45066</v>
      </c>
      <c r="D1366" s="18">
        <v>60</v>
      </c>
      <c r="E1366" s="26">
        <v>5998.66</v>
      </c>
      <c r="F1366" s="19">
        <f t="shared" si="190"/>
        <v>45127</v>
      </c>
      <c r="G1366" s="24">
        <v>45072</v>
      </c>
      <c r="H1366" s="20">
        <f t="shared" si="191"/>
        <v>-55</v>
      </c>
      <c r="I1366" s="21">
        <f t="shared" si="192"/>
        <v>-329926.3</v>
      </c>
      <c r="J1366" s="21">
        <f t="shared" si="193"/>
        <v>6</v>
      </c>
      <c r="K1366" s="22">
        <f t="shared" si="194"/>
        <v>5992.66</v>
      </c>
      <c r="L1366" s="21">
        <f t="shared" si="195"/>
        <v>8</v>
      </c>
      <c r="M1366" s="21">
        <f t="shared" si="196"/>
        <v>6</v>
      </c>
      <c r="N1366" s="21">
        <f t="shared" si="197"/>
        <v>47989.279999999999</v>
      </c>
      <c r="O1366" s="23">
        <f t="shared" si="198"/>
        <v>35991.96</v>
      </c>
      <c r="P1366" t="s">
        <v>23</v>
      </c>
      <c r="Q1366" t="s">
        <v>24</v>
      </c>
      <c r="R1366" t="s">
        <v>2013</v>
      </c>
      <c r="S1366">
        <v>3751</v>
      </c>
      <c r="T1366" s="24">
        <v>45072</v>
      </c>
    </row>
    <row r="1367" spans="1:20" x14ac:dyDescent="0.25">
      <c r="A1367" t="s">
        <v>1132</v>
      </c>
      <c r="B1367" s="24">
        <v>44957</v>
      </c>
      <c r="C1367" s="24">
        <v>44968</v>
      </c>
      <c r="D1367" s="18">
        <v>60</v>
      </c>
      <c r="E1367" s="26">
        <v>13422.25</v>
      </c>
      <c r="F1367" s="19">
        <f t="shared" si="190"/>
        <v>45027</v>
      </c>
      <c r="G1367" s="24">
        <v>45027</v>
      </c>
      <c r="H1367" s="20">
        <f t="shared" si="191"/>
        <v>0</v>
      </c>
      <c r="I1367" s="21">
        <f t="shared" si="192"/>
        <v>0</v>
      </c>
      <c r="J1367" s="21">
        <f t="shared" si="193"/>
        <v>60</v>
      </c>
      <c r="K1367" s="22">
        <f t="shared" si="194"/>
        <v>13362.25</v>
      </c>
      <c r="L1367" s="21">
        <f t="shared" si="195"/>
        <v>70</v>
      </c>
      <c r="M1367" s="21">
        <f t="shared" si="196"/>
        <v>59</v>
      </c>
      <c r="N1367" s="21">
        <f t="shared" si="197"/>
        <v>939557.5</v>
      </c>
      <c r="O1367" s="23">
        <f t="shared" si="198"/>
        <v>791912.75</v>
      </c>
      <c r="P1367" t="s">
        <v>23</v>
      </c>
      <c r="Q1367" t="s">
        <v>24</v>
      </c>
      <c r="R1367" t="s">
        <v>2013</v>
      </c>
      <c r="S1367">
        <v>2614</v>
      </c>
      <c r="T1367" s="24">
        <v>45027</v>
      </c>
    </row>
    <row r="1368" spans="1:20" x14ac:dyDescent="0.25">
      <c r="A1368" t="s">
        <v>1133</v>
      </c>
      <c r="B1368" s="24">
        <v>44985</v>
      </c>
      <c r="C1368" s="24">
        <v>45035</v>
      </c>
      <c r="D1368" s="18">
        <v>60</v>
      </c>
      <c r="E1368" s="26">
        <v>4634.49</v>
      </c>
      <c r="F1368" s="19">
        <f t="shared" si="190"/>
        <v>45096</v>
      </c>
      <c r="G1368" s="24">
        <v>45049</v>
      </c>
      <c r="H1368" s="20">
        <f t="shared" si="191"/>
        <v>-47</v>
      </c>
      <c r="I1368" s="21">
        <f t="shared" si="192"/>
        <v>-217821.03</v>
      </c>
      <c r="J1368" s="21">
        <f t="shared" si="193"/>
        <v>14</v>
      </c>
      <c r="K1368" s="22">
        <f t="shared" si="194"/>
        <v>4620.49</v>
      </c>
      <c r="L1368" s="21">
        <f t="shared" si="195"/>
        <v>64</v>
      </c>
      <c r="M1368" s="21">
        <f t="shared" si="196"/>
        <v>14</v>
      </c>
      <c r="N1368" s="21">
        <f t="shared" si="197"/>
        <v>296607.35999999999</v>
      </c>
      <c r="O1368" s="23">
        <f t="shared" si="198"/>
        <v>64882.86</v>
      </c>
      <c r="P1368" t="s">
        <v>23</v>
      </c>
      <c r="Q1368" t="s">
        <v>24</v>
      </c>
      <c r="R1368" t="s">
        <v>2013</v>
      </c>
      <c r="S1368">
        <v>3177</v>
      </c>
      <c r="T1368" s="24">
        <v>45049</v>
      </c>
    </row>
    <row r="1369" spans="1:20" x14ac:dyDescent="0.25">
      <c r="A1369" t="s">
        <v>1134</v>
      </c>
      <c r="B1369" s="24">
        <v>44985</v>
      </c>
      <c r="C1369" s="24">
        <v>44998</v>
      </c>
      <c r="D1369" s="18">
        <v>60</v>
      </c>
      <c r="E1369" s="26">
        <v>13422.25</v>
      </c>
      <c r="F1369" s="19">
        <f t="shared" si="190"/>
        <v>45059</v>
      </c>
      <c r="G1369" s="24">
        <v>45027</v>
      </c>
      <c r="H1369" s="20">
        <f t="shared" si="191"/>
        <v>-32</v>
      </c>
      <c r="I1369" s="21">
        <f t="shared" si="192"/>
        <v>-429512</v>
      </c>
      <c r="J1369" s="21">
        <f t="shared" si="193"/>
        <v>28</v>
      </c>
      <c r="K1369" s="22">
        <f t="shared" si="194"/>
        <v>13394.25</v>
      </c>
      <c r="L1369" s="21">
        <f t="shared" si="195"/>
        <v>42</v>
      </c>
      <c r="M1369" s="21">
        <f t="shared" si="196"/>
        <v>29</v>
      </c>
      <c r="N1369" s="21">
        <f t="shared" si="197"/>
        <v>563734.5</v>
      </c>
      <c r="O1369" s="23">
        <f t="shared" si="198"/>
        <v>389245.25</v>
      </c>
      <c r="P1369" t="s">
        <v>23</v>
      </c>
      <c r="Q1369" t="s">
        <v>24</v>
      </c>
      <c r="R1369" t="s">
        <v>2013</v>
      </c>
      <c r="S1369">
        <v>2614</v>
      </c>
      <c r="T1369" s="24">
        <v>45027</v>
      </c>
    </row>
    <row r="1370" spans="1:20" x14ac:dyDescent="0.25">
      <c r="A1370" t="s">
        <v>1135</v>
      </c>
      <c r="B1370" s="24">
        <v>45016</v>
      </c>
      <c r="C1370" s="24">
        <v>45028</v>
      </c>
      <c r="D1370" s="18">
        <v>60</v>
      </c>
      <c r="E1370" s="26">
        <v>13422.25</v>
      </c>
      <c r="F1370" s="19">
        <f t="shared" si="190"/>
        <v>45089</v>
      </c>
      <c r="G1370" s="24">
        <v>45050</v>
      </c>
      <c r="H1370" s="20">
        <f t="shared" si="191"/>
        <v>-39</v>
      </c>
      <c r="I1370" s="21">
        <f t="shared" si="192"/>
        <v>-523467.75</v>
      </c>
      <c r="J1370" s="21">
        <f t="shared" si="193"/>
        <v>22</v>
      </c>
      <c r="K1370" s="22">
        <f t="shared" si="194"/>
        <v>13400.25</v>
      </c>
      <c r="L1370" s="21">
        <f t="shared" si="195"/>
        <v>34</v>
      </c>
      <c r="M1370" s="21">
        <f t="shared" si="196"/>
        <v>22</v>
      </c>
      <c r="N1370" s="21">
        <f t="shared" si="197"/>
        <v>456356.5</v>
      </c>
      <c r="O1370" s="23">
        <f t="shared" si="198"/>
        <v>295289.5</v>
      </c>
      <c r="P1370" t="s">
        <v>23</v>
      </c>
      <c r="Q1370" t="s">
        <v>24</v>
      </c>
      <c r="R1370" t="s">
        <v>2013</v>
      </c>
      <c r="S1370">
        <v>3204</v>
      </c>
      <c r="T1370" s="24">
        <v>45050</v>
      </c>
    </row>
    <row r="1371" spans="1:20" x14ac:dyDescent="0.25">
      <c r="A1371" t="s">
        <v>1136</v>
      </c>
      <c r="B1371" s="24">
        <v>45016</v>
      </c>
      <c r="C1371" s="24">
        <v>45028</v>
      </c>
      <c r="D1371" s="18">
        <v>60</v>
      </c>
      <c r="E1371" s="26">
        <v>84882.48</v>
      </c>
      <c r="F1371" s="19">
        <f t="shared" si="190"/>
        <v>45089</v>
      </c>
      <c r="G1371" s="24">
        <v>45072</v>
      </c>
      <c r="H1371" s="20">
        <f t="shared" si="191"/>
        <v>-17</v>
      </c>
      <c r="I1371" s="21">
        <f t="shared" si="192"/>
        <v>-1443002.16</v>
      </c>
      <c r="J1371" s="21">
        <f t="shared" si="193"/>
        <v>44</v>
      </c>
      <c r="K1371" s="22">
        <f t="shared" si="194"/>
        <v>84838.48</v>
      </c>
      <c r="L1371" s="21">
        <f t="shared" si="195"/>
        <v>56</v>
      </c>
      <c r="M1371" s="21">
        <f t="shared" si="196"/>
        <v>44</v>
      </c>
      <c r="N1371" s="21">
        <f t="shared" si="197"/>
        <v>4753418.88</v>
      </c>
      <c r="O1371" s="23">
        <f t="shared" si="198"/>
        <v>3734829.1199999996</v>
      </c>
      <c r="P1371" t="s">
        <v>23</v>
      </c>
      <c r="Q1371" t="s">
        <v>24</v>
      </c>
      <c r="R1371" t="s">
        <v>2013</v>
      </c>
      <c r="S1371">
        <v>3751</v>
      </c>
      <c r="T1371" s="24">
        <v>45072</v>
      </c>
    </row>
    <row r="1372" spans="1:20" x14ac:dyDescent="0.25">
      <c r="A1372" t="s">
        <v>1137</v>
      </c>
      <c r="B1372" s="24">
        <v>45046</v>
      </c>
      <c r="C1372" s="24">
        <v>45058</v>
      </c>
      <c r="D1372" s="18">
        <v>60</v>
      </c>
      <c r="E1372" s="26">
        <v>4633.78</v>
      </c>
      <c r="F1372" s="19">
        <f t="shared" si="190"/>
        <v>45119</v>
      </c>
      <c r="G1372" s="24">
        <v>45072</v>
      </c>
      <c r="H1372" s="20">
        <f t="shared" si="191"/>
        <v>-47</v>
      </c>
      <c r="I1372" s="21">
        <f t="shared" si="192"/>
        <v>-217787.65999999997</v>
      </c>
      <c r="J1372" s="21">
        <f t="shared" si="193"/>
        <v>14</v>
      </c>
      <c r="K1372" s="22">
        <f t="shared" si="194"/>
        <v>4619.78</v>
      </c>
      <c r="L1372" s="21">
        <f t="shared" si="195"/>
        <v>26</v>
      </c>
      <c r="M1372" s="21">
        <f t="shared" si="196"/>
        <v>14</v>
      </c>
      <c r="N1372" s="21">
        <f t="shared" si="197"/>
        <v>120478.28</v>
      </c>
      <c r="O1372" s="23">
        <f t="shared" si="198"/>
        <v>64872.92</v>
      </c>
      <c r="P1372" t="s">
        <v>23</v>
      </c>
      <c r="Q1372" t="s">
        <v>24</v>
      </c>
      <c r="R1372" t="s">
        <v>2013</v>
      </c>
      <c r="S1372">
        <v>3751</v>
      </c>
      <c r="T1372" s="24">
        <v>45072</v>
      </c>
    </row>
    <row r="1373" spans="1:20" x14ac:dyDescent="0.25">
      <c r="A1373" t="s">
        <v>1138</v>
      </c>
      <c r="B1373" s="24">
        <v>45046</v>
      </c>
      <c r="C1373" s="24">
        <v>45055</v>
      </c>
      <c r="D1373" s="18">
        <v>60</v>
      </c>
      <c r="E1373" s="26">
        <v>13422.25</v>
      </c>
      <c r="F1373" s="19">
        <f t="shared" si="190"/>
        <v>45116</v>
      </c>
      <c r="G1373" s="24">
        <v>45062</v>
      </c>
      <c r="H1373" s="20">
        <f t="shared" si="191"/>
        <v>-54</v>
      </c>
      <c r="I1373" s="21">
        <f t="shared" si="192"/>
        <v>-724801.5</v>
      </c>
      <c r="J1373" s="21">
        <f t="shared" si="193"/>
        <v>7</v>
      </c>
      <c r="K1373" s="22">
        <f t="shared" si="194"/>
        <v>13415.25</v>
      </c>
      <c r="L1373" s="21">
        <f t="shared" si="195"/>
        <v>16</v>
      </c>
      <c r="M1373" s="21">
        <f t="shared" si="196"/>
        <v>7</v>
      </c>
      <c r="N1373" s="21">
        <f t="shared" si="197"/>
        <v>214756</v>
      </c>
      <c r="O1373" s="23">
        <f t="shared" si="198"/>
        <v>93955.75</v>
      </c>
      <c r="P1373" t="s">
        <v>23</v>
      </c>
      <c r="Q1373" t="s">
        <v>24</v>
      </c>
      <c r="R1373" t="s">
        <v>2013</v>
      </c>
      <c r="S1373">
        <v>3471</v>
      </c>
      <c r="T1373" s="24">
        <v>45062</v>
      </c>
    </row>
    <row r="1374" spans="1:20" x14ac:dyDescent="0.25">
      <c r="A1374" t="s">
        <v>238</v>
      </c>
      <c r="B1374" s="24">
        <v>44939</v>
      </c>
      <c r="C1374" s="24">
        <v>44944</v>
      </c>
      <c r="D1374" s="18">
        <v>60</v>
      </c>
      <c r="E1374">
        <v>52.4</v>
      </c>
      <c r="F1374" s="19">
        <f t="shared" si="190"/>
        <v>45003</v>
      </c>
      <c r="G1374" s="24">
        <v>45019</v>
      </c>
      <c r="H1374" s="20">
        <f t="shared" si="191"/>
        <v>16</v>
      </c>
      <c r="I1374" s="21">
        <f t="shared" si="192"/>
        <v>838.4</v>
      </c>
      <c r="J1374" s="21">
        <f t="shared" si="193"/>
        <v>75</v>
      </c>
      <c r="K1374" s="22">
        <f t="shared" si="194"/>
        <v>-22.6</v>
      </c>
      <c r="L1374" s="21">
        <f t="shared" si="195"/>
        <v>80</v>
      </c>
      <c r="M1374" s="21">
        <f t="shared" si="196"/>
        <v>75</v>
      </c>
      <c r="N1374" s="21">
        <f t="shared" si="197"/>
        <v>4192</v>
      </c>
      <c r="O1374" s="23">
        <f t="shared" si="198"/>
        <v>3930</v>
      </c>
      <c r="P1374" t="s">
        <v>23</v>
      </c>
      <c r="Q1374" t="s">
        <v>24</v>
      </c>
      <c r="R1374" t="s">
        <v>2014</v>
      </c>
      <c r="S1374">
        <v>2410</v>
      </c>
      <c r="T1374" s="24">
        <v>45019</v>
      </c>
    </row>
    <row r="1375" spans="1:20" x14ac:dyDescent="0.25">
      <c r="A1375" t="s">
        <v>239</v>
      </c>
      <c r="B1375" s="24">
        <v>44939</v>
      </c>
      <c r="C1375" s="24">
        <v>44944</v>
      </c>
      <c r="D1375" s="18">
        <v>60</v>
      </c>
      <c r="E1375">
        <v>192</v>
      </c>
      <c r="F1375" s="19">
        <f t="shared" si="190"/>
        <v>45003</v>
      </c>
      <c r="G1375" s="24">
        <v>45019</v>
      </c>
      <c r="H1375" s="20">
        <f t="shared" si="191"/>
        <v>16</v>
      </c>
      <c r="I1375" s="21">
        <f t="shared" si="192"/>
        <v>3072</v>
      </c>
      <c r="J1375" s="21">
        <f t="shared" si="193"/>
        <v>75</v>
      </c>
      <c r="K1375" s="22">
        <f t="shared" si="194"/>
        <v>117</v>
      </c>
      <c r="L1375" s="21">
        <f t="shared" si="195"/>
        <v>80</v>
      </c>
      <c r="M1375" s="21">
        <f t="shared" si="196"/>
        <v>75</v>
      </c>
      <c r="N1375" s="21">
        <f t="shared" si="197"/>
        <v>15360</v>
      </c>
      <c r="O1375" s="23">
        <f t="shared" si="198"/>
        <v>14400</v>
      </c>
      <c r="P1375" t="s">
        <v>23</v>
      </c>
      <c r="Q1375" t="s">
        <v>24</v>
      </c>
      <c r="R1375" t="s">
        <v>2014</v>
      </c>
      <c r="S1375">
        <v>2410</v>
      </c>
      <c r="T1375" s="24">
        <v>45019</v>
      </c>
    </row>
    <row r="1376" spans="1:20" x14ac:dyDescent="0.25">
      <c r="A1376" t="s">
        <v>240</v>
      </c>
      <c r="B1376" s="24">
        <v>44939</v>
      </c>
      <c r="C1376" s="24">
        <v>44944</v>
      </c>
      <c r="D1376" s="18">
        <v>60</v>
      </c>
      <c r="E1376">
        <v>384</v>
      </c>
      <c r="F1376" s="19">
        <f t="shared" si="190"/>
        <v>45003</v>
      </c>
      <c r="G1376" s="24">
        <v>45019</v>
      </c>
      <c r="H1376" s="20">
        <f t="shared" si="191"/>
        <v>16</v>
      </c>
      <c r="I1376" s="21">
        <f t="shared" si="192"/>
        <v>6144</v>
      </c>
      <c r="J1376" s="21">
        <f t="shared" si="193"/>
        <v>75</v>
      </c>
      <c r="K1376" s="22">
        <f t="shared" si="194"/>
        <v>309</v>
      </c>
      <c r="L1376" s="21">
        <f t="shared" si="195"/>
        <v>80</v>
      </c>
      <c r="M1376" s="21">
        <f t="shared" si="196"/>
        <v>75</v>
      </c>
      <c r="N1376" s="21">
        <f t="shared" si="197"/>
        <v>30720</v>
      </c>
      <c r="O1376" s="23">
        <f t="shared" si="198"/>
        <v>28800</v>
      </c>
      <c r="P1376" t="s">
        <v>23</v>
      </c>
      <c r="Q1376" t="s">
        <v>24</v>
      </c>
      <c r="R1376" t="s">
        <v>2014</v>
      </c>
      <c r="S1376">
        <v>2410</v>
      </c>
      <c r="T1376" s="24">
        <v>45019</v>
      </c>
    </row>
    <row r="1377" spans="1:20" x14ac:dyDescent="0.25">
      <c r="A1377" t="s">
        <v>241</v>
      </c>
      <c r="B1377" s="24">
        <v>44944</v>
      </c>
      <c r="C1377" s="24">
        <v>44945</v>
      </c>
      <c r="D1377" s="18">
        <v>60</v>
      </c>
      <c r="E1377">
        <v>175</v>
      </c>
      <c r="F1377" s="19">
        <f t="shared" si="190"/>
        <v>45004</v>
      </c>
      <c r="G1377" s="24">
        <v>45019</v>
      </c>
      <c r="H1377" s="20">
        <f t="shared" si="191"/>
        <v>15</v>
      </c>
      <c r="I1377" s="21">
        <f t="shared" si="192"/>
        <v>2625</v>
      </c>
      <c r="J1377" s="21">
        <f t="shared" si="193"/>
        <v>74</v>
      </c>
      <c r="K1377" s="22">
        <f t="shared" si="194"/>
        <v>101</v>
      </c>
      <c r="L1377" s="21">
        <f t="shared" si="195"/>
        <v>75</v>
      </c>
      <c r="M1377" s="21">
        <f t="shared" si="196"/>
        <v>74</v>
      </c>
      <c r="N1377" s="21">
        <f t="shared" si="197"/>
        <v>13125</v>
      </c>
      <c r="O1377" s="23">
        <f t="shared" si="198"/>
        <v>12950</v>
      </c>
      <c r="P1377" t="s">
        <v>23</v>
      </c>
      <c r="Q1377" t="s">
        <v>24</v>
      </c>
      <c r="R1377" t="s">
        <v>2014</v>
      </c>
      <c r="S1377">
        <v>2410</v>
      </c>
      <c r="T1377" s="24">
        <v>45019</v>
      </c>
    </row>
    <row r="1378" spans="1:20" x14ac:dyDescent="0.25">
      <c r="A1378" t="s">
        <v>996</v>
      </c>
      <c r="B1378" s="24">
        <v>44944</v>
      </c>
      <c r="C1378" s="24">
        <v>44946</v>
      </c>
      <c r="D1378" s="18">
        <v>60</v>
      </c>
      <c r="E1378">
        <v>105</v>
      </c>
      <c r="F1378" s="19">
        <f t="shared" si="190"/>
        <v>45005</v>
      </c>
      <c r="G1378" s="24">
        <v>45019</v>
      </c>
      <c r="H1378" s="20">
        <f t="shared" si="191"/>
        <v>14</v>
      </c>
      <c r="I1378" s="21">
        <f t="shared" si="192"/>
        <v>1470</v>
      </c>
      <c r="J1378" s="21">
        <f t="shared" si="193"/>
        <v>73</v>
      </c>
      <c r="K1378" s="22">
        <f t="shared" si="194"/>
        <v>32</v>
      </c>
      <c r="L1378" s="21">
        <f t="shared" si="195"/>
        <v>75</v>
      </c>
      <c r="M1378" s="21">
        <f t="shared" si="196"/>
        <v>73</v>
      </c>
      <c r="N1378" s="21">
        <f t="shared" si="197"/>
        <v>7875</v>
      </c>
      <c r="O1378" s="23">
        <f t="shared" si="198"/>
        <v>7665</v>
      </c>
      <c r="P1378" t="s">
        <v>23</v>
      </c>
      <c r="Q1378" t="s">
        <v>24</v>
      </c>
      <c r="R1378" t="s">
        <v>2014</v>
      </c>
      <c r="S1378">
        <v>2410</v>
      </c>
      <c r="T1378" s="24">
        <v>45019</v>
      </c>
    </row>
    <row r="1379" spans="1:20" x14ac:dyDescent="0.25">
      <c r="A1379" t="s">
        <v>1061</v>
      </c>
      <c r="B1379" s="24">
        <v>44950</v>
      </c>
      <c r="C1379" s="24">
        <v>44962</v>
      </c>
      <c r="D1379" s="18">
        <v>60</v>
      </c>
      <c r="E1379">
        <v>60</v>
      </c>
      <c r="F1379" s="19">
        <f t="shared" si="190"/>
        <v>45021</v>
      </c>
      <c r="G1379" s="24">
        <v>45019</v>
      </c>
      <c r="H1379" s="20">
        <f t="shared" si="191"/>
        <v>-2</v>
      </c>
      <c r="I1379" s="21">
        <f t="shared" si="192"/>
        <v>-120</v>
      </c>
      <c r="J1379" s="21">
        <f t="shared" si="193"/>
        <v>58</v>
      </c>
      <c r="K1379" s="22">
        <f t="shared" si="194"/>
        <v>2</v>
      </c>
      <c r="L1379" s="21">
        <f t="shared" si="195"/>
        <v>69</v>
      </c>
      <c r="M1379" s="21">
        <f t="shared" si="196"/>
        <v>57</v>
      </c>
      <c r="N1379" s="21">
        <f t="shared" si="197"/>
        <v>4140</v>
      </c>
      <c r="O1379" s="23">
        <f t="shared" si="198"/>
        <v>3420</v>
      </c>
      <c r="P1379" t="s">
        <v>23</v>
      </c>
      <c r="Q1379" t="s">
        <v>24</v>
      </c>
      <c r="R1379" t="s">
        <v>2014</v>
      </c>
      <c r="S1379">
        <v>2414</v>
      </c>
      <c r="T1379" s="24">
        <v>45019</v>
      </c>
    </row>
    <row r="1380" spans="1:20" x14ac:dyDescent="0.25">
      <c r="A1380" t="s">
        <v>1106</v>
      </c>
      <c r="B1380" s="24">
        <v>44950</v>
      </c>
      <c r="C1380" s="24">
        <v>44962</v>
      </c>
      <c r="D1380" s="18">
        <v>60</v>
      </c>
      <c r="E1380">
        <v>392</v>
      </c>
      <c r="F1380" s="19">
        <f t="shared" si="190"/>
        <v>45021</v>
      </c>
      <c r="G1380" s="24">
        <v>45019</v>
      </c>
      <c r="H1380" s="20">
        <f t="shared" si="191"/>
        <v>-2</v>
      </c>
      <c r="I1380" s="21">
        <f t="shared" si="192"/>
        <v>-784</v>
      </c>
      <c r="J1380" s="21">
        <f t="shared" si="193"/>
        <v>58</v>
      </c>
      <c r="K1380" s="22">
        <f t="shared" si="194"/>
        <v>334</v>
      </c>
      <c r="L1380" s="21">
        <f t="shared" si="195"/>
        <v>69</v>
      </c>
      <c r="M1380" s="21">
        <f t="shared" si="196"/>
        <v>57</v>
      </c>
      <c r="N1380" s="21">
        <f t="shared" si="197"/>
        <v>27048</v>
      </c>
      <c r="O1380" s="23">
        <f t="shared" si="198"/>
        <v>22344</v>
      </c>
      <c r="P1380" t="s">
        <v>23</v>
      </c>
      <c r="Q1380" t="s">
        <v>24</v>
      </c>
      <c r="R1380" t="s">
        <v>2014</v>
      </c>
      <c r="S1380">
        <v>2414</v>
      </c>
      <c r="T1380" s="24">
        <v>45019</v>
      </c>
    </row>
    <row r="1381" spans="1:20" x14ac:dyDescent="0.25">
      <c r="A1381" t="s">
        <v>1107</v>
      </c>
      <c r="B1381" s="24">
        <v>44951</v>
      </c>
      <c r="C1381" s="24">
        <v>44962</v>
      </c>
      <c r="D1381" s="18">
        <v>60</v>
      </c>
      <c r="E1381">
        <v>350</v>
      </c>
      <c r="F1381" s="19">
        <f t="shared" si="190"/>
        <v>45021</v>
      </c>
      <c r="G1381" s="24">
        <v>45019</v>
      </c>
      <c r="H1381" s="20">
        <f t="shared" si="191"/>
        <v>-2</v>
      </c>
      <c r="I1381" s="21">
        <f t="shared" si="192"/>
        <v>-700</v>
      </c>
      <c r="J1381" s="21">
        <f t="shared" si="193"/>
        <v>58</v>
      </c>
      <c r="K1381" s="22">
        <f t="shared" si="194"/>
        <v>292</v>
      </c>
      <c r="L1381" s="21">
        <f t="shared" si="195"/>
        <v>68</v>
      </c>
      <c r="M1381" s="21">
        <f t="shared" si="196"/>
        <v>57</v>
      </c>
      <c r="N1381" s="21">
        <f t="shared" si="197"/>
        <v>23800</v>
      </c>
      <c r="O1381" s="23">
        <f t="shared" si="198"/>
        <v>19950</v>
      </c>
      <c r="P1381" t="s">
        <v>23</v>
      </c>
      <c r="Q1381" t="s">
        <v>24</v>
      </c>
      <c r="R1381" t="s">
        <v>2014</v>
      </c>
      <c r="S1381">
        <v>2414</v>
      </c>
      <c r="T1381" s="24">
        <v>45019</v>
      </c>
    </row>
    <row r="1382" spans="1:20" x14ac:dyDescent="0.25">
      <c r="A1382" t="s">
        <v>1059</v>
      </c>
      <c r="B1382" s="24">
        <v>44957</v>
      </c>
      <c r="C1382" s="24">
        <v>44962</v>
      </c>
      <c r="D1382" s="18">
        <v>60</v>
      </c>
      <c r="E1382">
        <v>384</v>
      </c>
      <c r="F1382" s="19">
        <f t="shared" si="190"/>
        <v>45021</v>
      </c>
      <c r="G1382" s="24">
        <v>45019</v>
      </c>
      <c r="H1382" s="20">
        <f t="shared" si="191"/>
        <v>-2</v>
      </c>
      <c r="I1382" s="21">
        <f t="shared" si="192"/>
        <v>-768</v>
      </c>
      <c r="J1382" s="21">
        <f t="shared" si="193"/>
        <v>58</v>
      </c>
      <c r="K1382" s="22">
        <f t="shared" si="194"/>
        <v>326</v>
      </c>
      <c r="L1382" s="21">
        <f t="shared" si="195"/>
        <v>62</v>
      </c>
      <c r="M1382" s="21">
        <f t="shared" si="196"/>
        <v>57</v>
      </c>
      <c r="N1382" s="21">
        <f t="shared" si="197"/>
        <v>23808</v>
      </c>
      <c r="O1382" s="23">
        <f t="shared" si="198"/>
        <v>21888</v>
      </c>
      <c r="P1382" t="s">
        <v>23</v>
      </c>
      <c r="Q1382" t="s">
        <v>24</v>
      </c>
      <c r="R1382" t="s">
        <v>2014</v>
      </c>
      <c r="S1382">
        <v>2414</v>
      </c>
      <c r="T1382" s="24">
        <v>45019</v>
      </c>
    </row>
    <row r="1383" spans="1:20" x14ac:dyDescent="0.25">
      <c r="A1383" t="s">
        <v>998</v>
      </c>
      <c r="B1383" s="24">
        <v>44967</v>
      </c>
      <c r="C1383" s="24">
        <v>44970</v>
      </c>
      <c r="D1383" s="18">
        <v>60</v>
      </c>
      <c r="E1383">
        <v>145</v>
      </c>
      <c r="F1383" s="19">
        <f t="shared" si="190"/>
        <v>45029</v>
      </c>
      <c r="G1383" s="24">
        <v>45019</v>
      </c>
      <c r="H1383" s="20">
        <f t="shared" si="191"/>
        <v>-10</v>
      </c>
      <c r="I1383" s="21">
        <f t="shared" si="192"/>
        <v>-1450</v>
      </c>
      <c r="J1383" s="21">
        <f t="shared" si="193"/>
        <v>50</v>
      </c>
      <c r="K1383" s="22">
        <f t="shared" si="194"/>
        <v>95</v>
      </c>
      <c r="L1383" s="21">
        <f t="shared" si="195"/>
        <v>52</v>
      </c>
      <c r="M1383" s="21">
        <f t="shared" si="196"/>
        <v>49</v>
      </c>
      <c r="N1383" s="21">
        <f t="shared" si="197"/>
        <v>7540</v>
      </c>
      <c r="O1383" s="23">
        <f t="shared" si="198"/>
        <v>7105</v>
      </c>
      <c r="P1383" t="s">
        <v>23</v>
      </c>
      <c r="Q1383" t="s">
        <v>24</v>
      </c>
      <c r="R1383" t="s">
        <v>2014</v>
      </c>
      <c r="S1383">
        <v>2415</v>
      </c>
      <c r="T1383" s="24">
        <v>45019</v>
      </c>
    </row>
    <row r="1384" spans="1:20" x14ac:dyDescent="0.25">
      <c r="A1384" t="s">
        <v>999</v>
      </c>
      <c r="B1384" s="24">
        <v>44967</v>
      </c>
      <c r="C1384" s="24">
        <v>44970</v>
      </c>
      <c r="D1384" s="18">
        <v>60</v>
      </c>
      <c r="E1384">
        <v>208</v>
      </c>
      <c r="F1384" s="19">
        <f t="shared" si="190"/>
        <v>45029</v>
      </c>
      <c r="G1384" s="24">
        <v>45019</v>
      </c>
      <c r="H1384" s="20">
        <f t="shared" si="191"/>
        <v>-10</v>
      </c>
      <c r="I1384" s="21">
        <f t="shared" si="192"/>
        <v>-2080</v>
      </c>
      <c r="J1384" s="21">
        <f t="shared" si="193"/>
        <v>50</v>
      </c>
      <c r="K1384" s="22">
        <f t="shared" si="194"/>
        <v>158</v>
      </c>
      <c r="L1384" s="21">
        <f t="shared" si="195"/>
        <v>52</v>
      </c>
      <c r="M1384" s="21">
        <f t="shared" si="196"/>
        <v>49</v>
      </c>
      <c r="N1384" s="21">
        <f t="shared" si="197"/>
        <v>10816</v>
      </c>
      <c r="O1384" s="23">
        <f t="shared" si="198"/>
        <v>10192</v>
      </c>
      <c r="P1384" t="s">
        <v>23</v>
      </c>
      <c r="Q1384" t="s">
        <v>24</v>
      </c>
      <c r="R1384" t="s">
        <v>2014</v>
      </c>
      <c r="S1384">
        <v>2415</v>
      </c>
      <c r="T1384" s="24">
        <v>45019</v>
      </c>
    </row>
    <row r="1385" spans="1:20" x14ac:dyDescent="0.25">
      <c r="A1385" t="s">
        <v>1062</v>
      </c>
      <c r="B1385" s="24">
        <v>44967</v>
      </c>
      <c r="C1385" s="24">
        <v>44970</v>
      </c>
      <c r="D1385" s="18">
        <v>60</v>
      </c>
      <c r="E1385">
        <v>350</v>
      </c>
      <c r="F1385" s="19">
        <f t="shared" si="190"/>
        <v>45029</v>
      </c>
      <c r="G1385" s="24">
        <v>45019</v>
      </c>
      <c r="H1385" s="20">
        <f t="shared" si="191"/>
        <v>-10</v>
      </c>
      <c r="I1385" s="21">
        <f t="shared" si="192"/>
        <v>-3500</v>
      </c>
      <c r="J1385" s="21">
        <f t="shared" si="193"/>
        <v>50</v>
      </c>
      <c r="K1385" s="22">
        <f t="shared" si="194"/>
        <v>300</v>
      </c>
      <c r="L1385" s="21">
        <f t="shared" si="195"/>
        <v>52</v>
      </c>
      <c r="M1385" s="21">
        <f t="shared" si="196"/>
        <v>49</v>
      </c>
      <c r="N1385" s="21">
        <f t="shared" si="197"/>
        <v>18200</v>
      </c>
      <c r="O1385" s="23">
        <f t="shared" si="198"/>
        <v>17150</v>
      </c>
      <c r="P1385" t="s">
        <v>23</v>
      </c>
      <c r="Q1385" t="s">
        <v>24</v>
      </c>
      <c r="R1385" t="s">
        <v>2014</v>
      </c>
      <c r="S1385">
        <v>2415</v>
      </c>
      <c r="T1385" s="24">
        <v>45019</v>
      </c>
    </row>
    <row r="1386" spans="1:20" x14ac:dyDescent="0.25">
      <c r="A1386" t="s">
        <v>1108</v>
      </c>
      <c r="B1386" s="24">
        <v>44978</v>
      </c>
      <c r="C1386" s="24">
        <v>44981</v>
      </c>
      <c r="D1386" s="18">
        <v>60</v>
      </c>
      <c r="E1386">
        <v>384</v>
      </c>
      <c r="F1386" s="19">
        <f t="shared" si="190"/>
        <v>45040</v>
      </c>
      <c r="G1386" s="24">
        <v>45019</v>
      </c>
      <c r="H1386" s="20">
        <f t="shared" si="191"/>
        <v>-21</v>
      </c>
      <c r="I1386" s="21">
        <f t="shared" si="192"/>
        <v>-8064</v>
      </c>
      <c r="J1386" s="21">
        <f t="shared" si="193"/>
        <v>39</v>
      </c>
      <c r="K1386" s="22">
        <f t="shared" si="194"/>
        <v>345</v>
      </c>
      <c r="L1386" s="21">
        <f t="shared" si="195"/>
        <v>41</v>
      </c>
      <c r="M1386" s="21">
        <f t="shared" si="196"/>
        <v>38</v>
      </c>
      <c r="N1386" s="21">
        <f t="shared" si="197"/>
        <v>15744</v>
      </c>
      <c r="O1386" s="23">
        <f t="shared" si="198"/>
        <v>14592</v>
      </c>
      <c r="P1386" t="s">
        <v>23</v>
      </c>
      <c r="Q1386" t="s">
        <v>24</v>
      </c>
      <c r="R1386" t="s">
        <v>2014</v>
      </c>
      <c r="S1386">
        <v>2416</v>
      </c>
      <c r="T1386" s="24">
        <v>45019</v>
      </c>
    </row>
    <row r="1387" spans="1:20" x14ac:dyDescent="0.25">
      <c r="A1387" t="s">
        <v>1002</v>
      </c>
      <c r="B1387" s="24">
        <v>44980</v>
      </c>
      <c r="C1387" s="24">
        <v>44981</v>
      </c>
      <c r="D1387" s="18">
        <v>60</v>
      </c>
      <c r="E1387">
        <v>380</v>
      </c>
      <c r="F1387" s="19">
        <f t="shared" si="190"/>
        <v>45040</v>
      </c>
      <c r="G1387" s="24">
        <v>45019</v>
      </c>
      <c r="H1387" s="20">
        <f t="shared" si="191"/>
        <v>-21</v>
      </c>
      <c r="I1387" s="21">
        <f t="shared" si="192"/>
        <v>-7980</v>
      </c>
      <c r="J1387" s="21">
        <f t="shared" si="193"/>
        <v>39</v>
      </c>
      <c r="K1387" s="22">
        <f t="shared" si="194"/>
        <v>341</v>
      </c>
      <c r="L1387" s="21">
        <f t="shared" si="195"/>
        <v>39</v>
      </c>
      <c r="M1387" s="21">
        <f t="shared" si="196"/>
        <v>38</v>
      </c>
      <c r="N1387" s="21">
        <f t="shared" si="197"/>
        <v>14820</v>
      </c>
      <c r="O1387" s="23">
        <f t="shared" si="198"/>
        <v>14440</v>
      </c>
      <c r="P1387" t="s">
        <v>23</v>
      </c>
      <c r="Q1387" t="s">
        <v>24</v>
      </c>
      <c r="R1387" t="s">
        <v>2014</v>
      </c>
      <c r="S1387">
        <v>2416</v>
      </c>
      <c r="T1387" s="24">
        <v>45019</v>
      </c>
    </row>
    <row r="1388" spans="1:20" x14ac:dyDescent="0.25">
      <c r="A1388" t="s">
        <v>1063</v>
      </c>
      <c r="B1388" s="24">
        <v>44988</v>
      </c>
      <c r="C1388" s="24">
        <v>44995</v>
      </c>
      <c r="D1388" s="18">
        <v>60</v>
      </c>
      <c r="E1388">
        <v>400</v>
      </c>
      <c r="F1388" s="19">
        <f t="shared" si="190"/>
        <v>45056</v>
      </c>
      <c r="G1388" s="24">
        <v>45019</v>
      </c>
      <c r="H1388" s="20">
        <f t="shared" si="191"/>
        <v>-37</v>
      </c>
      <c r="I1388" s="21">
        <f t="shared" si="192"/>
        <v>-14800</v>
      </c>
      <c r="J1388" s="21">
        <f t="shared" si="193"/>
        <v>23</v>
      </c>
      <c r="K1388" s="22">
        <f t="shared" si="194"/>
        <v>377</v>
      </c>
      <c r="L1388" s="21">
        <f t="shared" si="195"/>
        <v>31</v>
      </c>
      <c r="M1388" s="21">
        <f t="shared" si="196"/>
        <v>24</v>
      </c>
      <c r="N1388" s="21">
        <f t="shared" si="197"/>
        <v>12400</v>
      </c>
      <c r="O1388" s="23">
        <f t="shared" si="198"/>
        <v>9600</v>
      </c>
      <c r="P1388" t="s">
        <v>23</v>
      </c>
      <c r="Q1388" t="s">
        <v>24</v>
      </c>
      <c r="R1388" t="s">
        <v>2014</v>
      </c>
      <c r="S1388">
        <v>2416</v>
      </c>
      <c r="T1388" s="24">
        <v>45019</v>
      </c>
    </row>
    <row r="1389" spans="1:20" x14ac:dyDescent="0.25">
      <c r="A1389" t="s">
        <v>1060</v>
      </c>
      <c r="B1389" s="24">
        <v>44988</v>
      </c>
      <c r="C1389" s="24">
        <v>44995</v>
      </c>
      <c r="D1389" s="18">
        <v>60</v>
      </c>
      <c r="E1389">
        <v>400</v>
      </c>
      <c r="F1389" s="19">
        <f t="shared" si="190"/>
        <v>45056</v>
      </c>
      <c r="G1389" s="24">
        <v>45019</v>
      </c>
      <c r="H1389" s="20">
        <f t="shared" si="191"/>
        <v>-37</v>
      </c>
      <c r="I1389" s="21">
        <f t="shared" si="192"/>
        <v>-14800</v>
      </c>
      <c r="J1389" s="21">
        <f t="shared" si="193"/>
        <v>23</v>
      </c>
      <c r="K1389" s="22">
        <f t="shared" si="194"/>
        <v>377</v>
      </c>
      <c r="L1389" s="21">
        <f t="shared" si="195"/>
        <v>31</v>
      </c>
      <c r="M1389" s="21">
        <f t="shared" si="196"/>
        <v>24</v>
      </c>
      <c r="N1389" s="21">
        <f t="shared" si="197"/>
        <v>12400</v>
      </c>
      <c r="O1389" s="23">
        <f t="shared" si="198"/>
        <v>9600</v>
      </c>
      <c r="P1389" t="s">
        <v>23</v>
      </c>
      <c r="Q1389" t="s">
        <v>24</v>
      </c>
      <c r="R1389" t="s">
        <v>2014</v>
      </c>
      <c r="S1389">
        <v>2416</v>
      </c>
      <c r="T1389" s="24">
        <v>45019</v>
      </c>
    </row>
    <row r="1390" spans="1:20" x14ac:dyDescent="0.25">
      <c r="A1390" t="s">
        <v>1139</v>
      </c>
      <c r="B1390" s="24">
        <v>44988</v>
      </c>
      <c r="C1390" s="24">
        <v>44995</v>
      </c>
      <c r="D1390" s="18">
        <v>60</v>
      </c>
      <c r="E1390">
        <v>10</v>
      </c>
      <c r="F1390" s="19">
        <f t="shared" si="190"/>
        <v>45056</v>
      </c>
      <c r="G1390" s="24">
        <v>45019</v>
      </c>
      <c r="H1390" s="20">
        <f t="shared" si="191"/>
        <v>-37</v>
      </c>
      <c r="I1390" s="21">
        <f t="shared" si="192"/>
        <v>-370</v>
      </c>
      <c r="J1390" s="21">
        <f t="shared" si="193"/>
        <v>23</v>
      </c>
      <c r="K1390" s="22">
        <f t="shared" si="194"/>
        <v>-13</v>
      </c>
      <c r="L1390" s="21">
        <f t="shared" si="195"/>
        <v>31</v>
      </c>
      <c r="M1390" s="21">
        <f t="shared" si="196"/>
        <v>24</v>
      </c>
      <c r="N1390" s="21">
        <f t="shared" si="197"/>
        <v>310</v>
      </c>
      <c r="O1390" s="23">
        <f t="shared" si="198"/>
        <v>240</v>
      </c>
      <c r="P1390" t="s">
        <v>23</v>
      </c>
      <c r="Q1390" t="s">
        <v>24</v>
      </c>
      <c r="R1390" t="s">
        <v>2014</v>
      </c>
      <c r="S1390">
        <v>2416</v>
      </c>
      <c r="T1390" s="24">
        <v>45019</v>
      </c>
    </row>
    <row r="1391" spans="1:20" x14ac:dyDescent="0.25">
      <c r="A1391" t="s">
        <v>1004</v>
      </c>
      <c r="B1391" s="24">
        <v>44988</v>
      </c>
      <c r="C1391" s="24">
        <v>44995</v>
      </c>
      <c r="D1391" s="18">
        <v>60</v>
      </c>
      <c r="E1391">
        <v>10</v>
      </c>
      <c r="F1391" s="19">
        <f t="shared" si="190"/>
        <v>45056</v>
      </c>
      <c r="G1391" s="24">
        <v>45019</v>
      </c>
      <c r="H1391" s="20">
        <f t="shared" si="191"/>
        <v>-37</v>
      </c>
      <c r="I1391" s="21">
        <f t="shared" si="192"/>
        <v>-370</v>
      </c>
      <c r="J1391" s="21">
        <f t="shared" si="193"/>
        <v>23</v>
      </c>
      <c r="K1391" s="22">
        <f t="shared" si="194"/>
        <v>-13</v>
      </c>
      <c r="L1391" s="21">
        <f t="shared" si="195"/>
        <v>31</v>
      </c>
      <c r="M1391" s="21">
        <f t="shared" si="196"/>
        <v>24</v>
      </c>
      <c r="N1391" s="21">
        <f t="shared" si="197"/>
        <v>310</v>
      </c>
      <c r="O1391" s="23">
        <f t="shared" si="198"/>
        <v>240</v>
      </c>
      <c r="P1391" t="s">
        <v>23</v>
      </c>
      <c r="Q1391" t="s">
        <v>24</v>
      </c>
      <c r="R1391" t="s">
        <v>2014</v>
      </c>
      <c r="S1391">
        <v>2416</v>
      </c>
      <c r="T1391" s="24">
        <v>45019</v>
      </c>
    </row>
    <row r="1392" spans="1:20" x14ac:dyDescent="0.25">
      <c r="A1392" t="s">
        <v>1140</v>
      </c>
      <c r="B1392" s="24">
        <v>45016</v>
      </c>
      <c r="C1392" s="24">
        <v>45020</v>
      </c>
      <c r="D1392" s="18">
        <v>60</v>
      </c>
      <c r="E1392" s="26">
        <v>2450</v>
      </c>
      <c r="F1392" s="19">
        <f t="shared" si="190"/>
        <v>45081</v>
      </c>
      <c r="G1392" s="24">
        <v>45077</v>
      </c>
      <c r="H1392" s="20">
        <f t="shared" si="191"/>
        <v>-4</v>
      </c>
      <c r="I1392" s="21">
        <f t="shared" si="192"/>
        <v>-9800</v>
      </c>
      <c r="J1392" s="21">
        <f t="shared" si="193"/>
        <v>57</v>
      </c>
      <c r="K1392" s="22">
        <f t="shared" si="194"/>
        <v>2393</v>
      </c>
      <c r="L1392" s="21">
        <f t="shared" si="195"/>
        <v>61</v>
      </c>
      <c r="M1392" s="21">
        <f t="shared" si="196"/>
        <v>57</v>
      </c>
      <c r="N1392" s="21">
        <f t="shared" si="197"/>
        <v>149450</v>
      </c>
      <c r="O1392" s="23">
        <f t="shared" si="198"/>
        <v>139650</v>
      </c>
      <c r="P1392" t="s">
        <v>23</v>
      </c>
      <c r="Q1392" t="s">
        <v>24</v>
      </c>
      <c r="R1392" t="s">
        <v>2014</v>
      </c>
      <c r="S1392">
        <v>3919</v>
      </c>
      <c r="T1392" s="24">
        <v>45077</v>
      </c>
    </row>
    <row r="1393" spans="1:20" x14ac:dyDescent="0.25">
      <c r="A1393" t="s">
        <v>1142</v>
      </c>
      <c r="B1393" s="24">
        <v>44952</v>
      </c>
      <c r="C1393" s="24">
        <v>44952</v>
      </c>
      <c r="D1393" s="18">
        <v>60</v>
      </c>
      <c r="E1393" s="26">
        <v>4931.28</v>
      </c>
      <c r="F1393" s="19">
        <f t="shared" si="190"/>
        <v>45011</v>
      </c>
      <c r="G1393" s="24">
        <v>45028</v>
      </c>
      <c r="H1393" s="20">
        <f t="shared" si="191"/>
        <v>17</v>
      </c>
      <c r="I1393" s="21">
        <f t="shared" si="192"/>
        <v>83831.759999999995</v>
      </c>
      <c r="J1393" s="21">
        <f t="shared" si="193"/>
        <v>76</v>
      </c>
      <c r="K1393" s="22">
        <f t="shared" si="194"/>
        <v>4855.28</v>
      </c>
      <c r="L1393" s="21">
        <f t="shared" si="195"/>
        <v>76</v>
      </c>
      <c r="M1393" s="21">
        <f t="shared" si="196"/>
        <v>76</v>
      </c>
      <c r="N1393" s="21">
        <f t="shared" si="197"/>
        <v>374777.27999999997</v>
      </c>
      <c r="O1393" s="23">
        <f t="shared" si="198"/>
        <v>374777.27999999997</v>
      </c>
      <c r="P1393" t="s">
        <v>1791</v>
      </c>
      <c r="Q1393" t="s">
        <v>1792</v>
      </c>
      <c r="R1393" t="s">
        <v>1977</v>
      </c>
      <c r="S1393">
        <v>2648</v>
      </c>
      <c r="T1393" s="24">
        <v>45028</v>
      </c>
    </row>
    <row r="1394" spans="1:20" x14ac:dyDescent="0.25">
      <c r="A1394" t="s">
        <v>1143</v>
      </c>
      <c r="B1394" s="24">
        <v>44952</v>
      </c>
      <c r="C1394" s="24">
        <v>44952</v>
      </c>
      <c r="D1394" s="18">
        <v>60</v>
      </c>
      <c r="E1394" s="26">
        <v>7770.3</v>
      </c>
      <c r="F1394" s="19">
        <f t="shared" si="190"/>
        <v>45011</v>
      </c>
      <c r="G1394" s="24">
        <v>45028</v>
      </c>
      <c r="H1394" s="20">
        <f t="shared" si="191"/>
        <v>17</v>
      </c>
      <c r="I1394" s="21">
        <f t="shared" si="192"/>
        <v>132095.1</v>
      </c>
      <c r="J1394" s="21">
        <f t="shared" si="193"/>
        <v>76</v>
      </c>
      <c r="K1394" s="22">
        <f t="shared" si="194"/>
        <v>7694.3</v>
      </c>
      <c r="L1394" s="21">
        <f t="shared" si="195"/>
        <v>76</v>
      </c>
      <c r="M1394" s="21">
        <f t="shared" si="196"/>
        <v>76</v>
      </c>
      <c r="N1394" s="21">
        <f t="shared" si="197"/>
        <v>590542.80000000005</v>
      </c>
      <c r="O1394" s="23">
        <f t="shared" si="198"/>
        <v>590542.80000000005</v>
      </c>
      <c r="P1394" t="s">
        <v>1791</v>
      </c>
      <c r="Q1394" t="s">
        <v>1792</v>
      </c>
      <c r="R1394" t="s">
        <v>1977</v>
      </c>
      <c r="S1394">
        <v>2648</v>
      </c>
      <c r="T1394" s="24">
        <v>45028</v>
      </c>
    </row>
    <row r="1395" spans="1:20" x14ac:dyDescent="0.25">
      <c r="A1395" t="s">
        <v>1144</v>
      </c>
      <c r="B1395" s="24">
        <v>44959</v>
      </c>
      <c r="C1395" s="24">
        <v>44960</v>
      </c>
      <c r="D1395" s="18">
        <v>60</v>
      </c>
      <c r="E1395" s="26">
        <v>33876.18</v>
      </c>
      <c r="F1395" s="19">
        <f t="shared" si="190"/>
        <v>45019</v>
      </c>
      <c r="G1395" s="24">
        <v>45028</v>
      </c>
      <c r="H1395" s="20">
        <f t="shared" si="191"/>
        <v>9</v>
      </c>
      <c r="I1395" s="21">
        <f t="shared" si="192"/>
        <v>304885.62</v>
      </c>
      <c r="J1395" s="21">
        <f t="shared" si="193"/>
        <v>69</v>
      </c>
      <c r="K1395" s="22">
        <f t="shared" si="194"/>
        <v>33807.18</v>
      </c>
      <c r="L1395" s="21">
        <f t="shared" si="195"/>
        <v>69</v>
      </c>
      <c r="M1395" s="21">
        <f t="shared" si="196"/>
        <v>68</v>
      </c>
      <c r="N1395" s="21">
        <f t="shared" si="197"/>
        <v>2337456.42</v>
      </c>
      <c r="O1395" s="23">
        <f t="shared" si="198"/>
        <v>2303580.2400000002</v>
      </c>
      <c r="P1395" t="s">
        <v>1791</v>
      </c>
      <c r="Q1395" t="s">
        <v>1792</v>
      </c>
      <c r="R1395" t="s">
        <v>1977</v>
      </c>
      <c r="S1395">
        <v>2648</v>
      </c>
      <c r="T1395" s="24">
        <v>45028</v>
      </c>
    </row>
    <row r="1396" spans="1:20" x14ac:dyDescent="0.25">
      <c r="A1396" t="s">
        <v>1145</v>
      </c>
      <c r="B1396" s="24">
        <v>44959</v>
      </c>
      <c r="C1396" s="24">
        <v>44960</v>
      </c>
      <c r="D1396" s="18">
        <v>60</v>
      </c>
      <c r="E1396" s="26">
        <v>47793.26</v>
      </c>
      <c r="F1396" s="19">
        <f t="shared" si="190"/>
        <v>45019</v>
      </c>
      <c r="G1396" s="24">
        <v>45028</v>
      </c>
      <c r="H1396" s="20">
        <f t="shared" si="191"/>
        <v>9</v>
      </c>
      <c r="I1396" s="21">
        <f t="shared" si="192"/>
        <v>430139.34</v>
      </c>
      <c r="J1396" s="21">
        <f t="shared" si="193"/>
        <v>69</v>
      </c>
      <c r="K1396" s="22">
        <f t="shared" si="194"/>
        <v>47724.26</v>
      </c>
      <c r="L1396" s="21">
        <f t="shared" si="195"/>
        <v>69</v>
      </c>
      <c r="M1396" s="21">
        <f t="shared" si="196"/>
        <v>68</v>
      </c>
      <c r="N1396" s="21">
        <f t="shared" si="197"/>
        <v>3297734.94</v>
      </c>
      <c r="O1396" s="23">
        <f t="shared" si="198"/>
        <v>3249941.68</v>
      </c>
      <c r="P1396" t="s">
        <v>1791</v>
      </c>
      <c r="Q1396" t="s">
        <v>1792</v>
      </c>
      <c r="R1396" t="s">
        <v>1977</v>
      </c>
      <c r="S1396">
        <v>2648</v>
      </c>
      <c r="T1396" s="24">
        <v>45028</v>
      </c>
    </row>
    <row r="1397" spans="1:20" x14ac:dyDescent="0.25">
      <c r="A1397" t="s">
        <v>1146</v>
      </c>
      <c r="B1397" s="24">
        <v>44964</v>
      </c>
      <c r="C1397" s="24">
        <v>44971</v>
      </c>
      <c r="D1397" s="18">
        <v>60</v>
      </c>
      <c r="E1397" s="26">
        <v>33876.18</v>
      </c>
      <c r="F1397" s="19">
        <f t="shared" si="190"/>
        <v>45030</v>
      </c>
      <c r="G1397" s="24">
        <v>45056</v>
      </c>
      <c r="H1397" s="20">
        <f t="shared" si="191"/>
        <v>26</v>
      </c>
      <c r="I1397" s="21">
        <f t="shared" si="192"/>
        <v>880780.68</v>
      </c>
      <c r="J1397" s="21">
        <f t="shared" si="193"/>
        <v>86</v>
      </c>
      <c r="K1397" s="22">
        <f t="shared" si="194"/>
        <v>33790.18</v>
      </c>
      <c r="L1397" s="21">
        <f t="shared" si="195"/>
        <v>92</v>
      </c>
      <c r="M1397" s="21">
        <f t="shared" si="196"/>
        <v>85</v>
      </c>
      <c r="N1397" s="21">
        <f t="shared" si="197"/>
        <v>3116608.56</v>
      </c>
      <c r="O1397" s="23">
        <f t="shared" si="198"/>
        <v>2879475.3</v>
      </c>
      <c r="P1397" t="s">
        <v>1791</v>
      </c>
      <c r="Q1397" t="s">
        <v>1792</v>
      </c>
      <c r="R1397" t="s">
        <v>1977</v>
      </c>
      <c r="S1397">
        <v>3414</v>
      </c>
      <c r="T1397" s="24">
        <v>45056</v>
      </c>
    </row>
    <row r="1398" spans="1:20" x14ac:dyDescent="0.25">
      <c r="A1398" t="s">
        <v>971</v>
      </c>
      <c r="B1398" s="24">
        <v>44964</v>
      </c>
      <c r="C1398" s="24">
        <v>44971</v>
      </c>
      <c r="D1398" s="18">
        <v>60</v>
      </c>
      <c r="E1398" s="26">
        <v>48380.88</v>
      </c>
      <c r="F1398" s="19">
        <f t="shared" si="190"/>
        <v>45030</v>
      </c>
      <c r="G1398" s="24">
        <v>45056</v>
      </c>
      <c r="H1398" s="20">
        <f t="shared" si="191"/>
        <v>26</v>
      </c>
      <c r="I1398" s="21">
        <f t="shared" si="192"/>
        <v>1257902.8799999999</v>
      </c>
      <c r="J1398" s="21">
        <f t="shared" si="193"/>
        <v>86</v>
      </c>
      <c r="K1398" s="22">
        <f t="shared" si="194"/>
        <v>48294.879999999997</v>
      </c>
      <c r="L1398" s="21">
        <f t="shared" si="195"/>
        <v>92</v>
      </c>
      <c r="M1398" s="21">
        <f t="shared" si="196"/>
        <v>85</v>
      </c>
      <c r="N1398" s="21">
        <f t="shared" si="197"/>
        <v>4451040.96</v>
      </c>
      <c r="O1398" s="23">
        <f t="shared" si="198"/>
        <v>4112374.8</v>
      </c>
      <c r="P1398" t="s">
        <v>1791</v>
      </c>
      <c r="Q1398" t="s">
        <v>1792</v>
      </c>
      <c r="R1398" t="s">
        <v>1977</v>
      </c>
      <c r="S1398">
        <v>3414</v>
      </c>
      <c r="T1398" s="24">
        <v>45056</v>
      </c>
    </row>
    <row r="1399" spans="1:20" x14ac:dyDescent="0.25">
      <c r="A1399" t="s">
        <v>1147</v>
      </c>
      <c r="B1399" s="24">
        <v>44964</v>
      </c>
      <c r="C1399" s="24">
        <v>44971</v>
      </c>
      <c r="D1399" s="18">
        <v>60</v>
      </c>
      <c r="E1399" s="26">
        <v>5650.43</v>
      </c>
      <c r="F1399" s="19">
        <f t="shared" si="190"/>
        <v>45030</v>
      </c>
      <c r="G1399" s="24">
        <v>45056</v>
      </c>
      <c r="H1399" s="20">
        <f t="shared" si="191"/>
        <v>26</v>
      </c>
      <c r="I1399" s="21">
        <f t="shared" si="192"/>
        <v>146911.18</v>
      </c>
      <c r="J1399" s="21">
        <f t="shared" si="193"/>
        <v>86</v>
      </c>
      <c r="K1399" s="22">
        <f t="shared" si="194"/>
        <v>5564.43</v>
      </c>
      <c r="L1399" s="21">
        <f t="shared" si="195"/>
        <v>92</v>
      </c>
      <c r="M1399" s="21">
        <f t="shared" si="196"/>
        <v>85</v>
      </c>
      <c r="N1399" s="21">
        <f t="shared" si="197"/>
        <v>519839.56000000006</v>
      </c>
      <c r="O1399" s="23">
        <f t="shared" si="198"/>
        <v>480286.55000000005</v>
      </c>
      <c r="P1399" t="s">
        <v>1791</v>
      </c>
      <c r="Q1399" t="s">
        <v>1792</v>
      </c>
      <c r="R1399" t="s">
        <v>1977</v>
      </c>
      <c r="S1399">
        <v>3414</v>
      </c>
      <c r="T1399" s="24">
        <v>45056</v>
      </c>
    </row>
    <row r="1400" spans="1:20" x14ac:dyDescent="0.25">
      <c r="A1400" t="s">
        <v>1148</v>
      </c>
      <c r="B1400" s="24">
        <v>44970</v>
      </c>
      <c r="C1400" s="24">
        <v>44973</v>
      </c>
      <c r="D1400" s="18">
        <v>60</v>
      </c>
      <c r="E1400" s="26">
        <v>8410.24</v>
      </c>
      <c r="F1400" s="19">
        <f t="shared" si="190"/>
        <v>45032</v>
      </c>
      <c r="G1400" s="24">
        <v>45056</v>
      </c>
      <c r="H1400" s="20">
        <f t="shared" si="191"/>
        <v>24</v>
      </c>
      <c r="I1400" s="21">
        <f t="shared" si="192"/>
        <v>201845.76000000001</v>
      </c>
      <c r="J1400" s="21">
        <f t="shared" si="193"/>
        <v>84</v>
      </c>
      <c r="K1400" s="22">
        <f t="shared" si="194"/>
        <v>8326.24</v>
      </c>
      <c r="L1400" s="21">
        <f t="shared" si="195"/>
        <v>86</v>
      </c>
      <c r="M1400" s="21">
        <f t="shared" si="196"/>
        <v>83</v>
      </c>
      <c r="N1400" s="21">
        <f t="shared" si="197"/>
        <v>723280.64</v>
      </c>
      <c r="O1400" s="23">
        <f t="shared" si="198"/>
        <v>698049.91999999993</v>
      </c>
      <c r="P1400" t="s">
        <v>1791</v>
      </c>
      <c r="Q1400" t="s">
        <v>1792</v>
      </c>
      <c r="R1400" t="s">
        <v>1977</v>
      </c>
      <c r="S1400">
        <v>3414</v>
      </c>
      <c r="T1400" s="24">
        <v>45056</v>
      </c>
    </row>
    <row r="1401" spans="1:20" x14ac:dyDescent="0.25">
      <c r="A1401" t="s">
        <v>1149</v>
      </c>
      <c r="B1401" s="24">
        <v>44988</v>
      </c>
      <c r="C1401" s="24">
        <v>44992</v>
      </c>
      <c r="D1401" s="18">
        <v>60</v>
      </c>
      <c r="E1401" s="26">
        <v>30597.84</v>
      </c>
      <c r="F1401" s="19">
        <f t="shared" si="190"/>
        <v>45053</v>
      </c>
      <c r="G1401" s="24">
        <v>45083</v>
      </c>
      <c r="H1401" s="20">
        <f t="shared" si="191"/>
        <v>30</v>
      </c>
      <c r="I1401" s="21">
        <f t="shared" si="192"/>
        <v>917935.2</v>
      </c>
      <c r="J1401" s="21">
        <f t="shared" si="193"/>
        <v>89</v>
      </c>
      <c r="K1401" s="22">
        <f t="shared" si="194"/>
        <v>30508.84</v>
      </c>
      <c r="L1401" s="21">
        <f t="shared" si="195"/>
        <v>95</v>
      </c>
      <c r="M1401" s="21">
        <f t="shared" si="196"/>
        <v>91</v>
      </c>
      <c r="N1401" s="21">
        <f t="shared" si="197"/>
        <v>2906794.8</v>
      </c>
      <c r="O1401" s="23">
        <f t="shared" si="198"/>
        <v>2784403.44</v>
      </c>
      <c r="P1401" t="s">
        <v>1791</v>
      </c>
      <c r="Q1401" t="s">
        <v>1792</v>
      </c>
      <c r="R1401" t="s">
        <v>1977</v>
      </c>
      <c r="S1401">
        <v>4092</v>
      </c>
      <c r="T1401" s="24">
        <v>45083</v>
      </c>
    </row>
    <row r="1402" spans="1:20" x14ac:dyDescent="0.25">
      <c r="A1402" t="s">
        <v>1150</v>
      </c>
      <c r="B1402" s="24">
        <v>44988</v>
      </c>
      <c r="C1402" s="24">
        <v>44992</v>
      </c>
      <c r="D1402" s="18">
        <v>60</v>
      </c>
      <c r="E1402" s="26">
        <v>43777.84</v>
      </c>
      <c r="F1402" s="19">
        <f t="shared" si="190"/>
        <v>45053</v>
      </c>
      <c r="G1402" s="24">
        <v>45083</v>
      </c>
      <c r="H1402" s="20">
        <f t="shared" si="191"/>
        <v>30</v>
      </c>
      <c r="I1402" s="21">
        <f t="shared" si="192"/>
        <v>1313335.2</v>
      </c>
      <c r="J1402" s="21">
        <f t="shared" si="193"/>
        <v>89</v>
      </c>
      <c r="K1402" s="22">
        <f t="shared" si="194"/>
        <v>43688.84</v>
      </c>
      <c r="L1402" s="21">
        <f t="shared" si="195"/>
        <v>95</v>
      </c>
      <c r="M1402" s="21">
        <f t="shared" si="196"/>
        <v>91</v>
      </c>
      <c r="N1402" s="21">
        <f t="shared" si="197"/>
        <v>4158894.8</v>
      </c>
      <c r="O1402" s="23">
        <f t="shared" si="198"/>
        <v>3983783.4399999995</v>
      </c>
      <c r="P1402" t="s">
        <v>1791</v>
      </c>
      <c r="Q1402" t="s">
        <v>1792</v>
      </c>
      <c r="R1402" t="s">
        <v>1977</v>
      </c>
      <c r="S1402">
        <v>4092</v>
      </c>
      <c r="T1402" s="24">
        <v>45083</v>
      </c>
    </row>
    <row r="1403" spans="1:20" x14ac:dyDescent="0.25">
      <c r="A1403" t="s">
        <v>1151</v>
      </c>
      <c r="B1403" s="24">
        <v>44988</v>
      </c>
      <c r="C1403" s="24">
        <v>44992</v>
      </c>
      <c r="D1403" s="18">
        <v>60</v>
      </c>
      <c r="E1403" s="26">
        <v>4520.34</v>
      </c>
      <c r="F1403" s="19">
        <f t="shared" si="190"/>
        <v>45053</v>
      </c>
      <c r="G1403" s="24">
        <v>45083</v>
      </c>
      <c r="H1403" s="20">
        <f t="shared" si="191"/>
        <v>30</v>
      </c>
      <c r="I1403" s="21">
        <f t="shared" si="192"/>
        <v>135610.20000000001</v>
      </c>
      <c r="J1403" s="21">
        <f t="shared" si="193"/>
        <v>89</v>
      </c>
      <c r="K1403" s="22">
        <f t="shared" si="194"/>
        <v>4431.34</v>
      </c>
      <c r="L1403" s="21">
        <f t="shared" si="195"/>
        <v>95</v>
      </c>
      <c r="M1403" s="21">
        <f t="shared" si="196"/>
        <v>91</v>
      </c>
      <c r="N1403" s="21">
        <f t="shared" si="197"/>
        <v>429432.3</v>
      </c>
      <c r="O1403" s="23">
        <f t="shared" si="198"/>
        <v>411350.94</v>
      </c>
      <c r="P1403" t="s">
        <v>1791</v>
      </c>
      <c r="Q1403" t="s">
        <v>1792</v>
      </c>
      <c r="R1403" t="s">
        <v>1977</v>
      </c>
      <c r="S1403">
        <v>4092</v>
      </c>
      <c r="T1403" s="24">
        <v>45083</v>
      </c>
    </row>
    <row r="1404" spans="1:20" x14ac:dyDescent="0.25">
      <c r="A1404" t="s">
        <v>1152</v>
      </c>
      <c r="B1404" s="24">
        <v>44994</v>
      </c>
      <c r="C1404" s="24">
        <v>45006</v>
      </c>
      <c r="D1404" s="18">
        <v>60</v>
      </c>
      <c r="E1404" s="26">
        <v>11382.36</v>
      </c>
      <c r="F1404" s="19">
        <f t="shared" si="190"/>
        <v>45067</v>
      </c>
      <c r="G1404" s="24">
        <v>45083</v>
      </c>
      <c r="H1404" s="20">
        <f t="shared" si="191"/>
        <v>16</v>
      </c>
      <c r="I1404" s="21">
        <f t="shared" si="192"/>
        <v>182117.76000000001</v>
      </c>
      <c r="J1404" s="21">
        <f t="shared" si="193"/>
        <v>75</v>
      </c>
      <c r="K1404" s="22">
        <f t="shared" si="194"/>
        <v>11307.36</v>
      </c>
      <c r="L1404" s="21">
        <f t="shared" si="195"/>
        <v>89</v>
      </c>
      <c r="M1404" s="21">
        <f t="shared" si="196"/>
        <v>77</v>
      </c>
      <c r="N1404" s="21">
        <f t="shared" si="197"/>
        <v>1013030.04</v>
      </c>
      <c r="O1404" s="23">
        <f t="shared" si="198"/>
        <v>876441.72000000009</v>
      </c>
      <c r="P1404" t="s">
        <v>1791</v>
      </c>
      <c r="Q1404" t="s">
        <v>1792</v>
      </c>
      <c r="R1404" t="s">
        <v>1977</v>
      </c>
      <c r="S1404">
        <v>4092</v>
      </c>
      <c r="T1404" s="24">
        <v>45083</v>
      </c>
    </row>
    <row r="1405" spans="1:20" x14ac:dyDescent="0.25">
      <c r="A1405" t="s">
        <v>1153</v>
      </c>
      <c r="B1405" s="24">
        <v>45035</v>
      </c>
      <c r="C1405" s="24">
        <v>45043</v>
      </c>
      <c r="D1405" s="18">
        <v>60</v>
      </c>
      <c r="E1405" s="26">
        <v>33602.99</v>
      </c>
      <c r="F1405" s="19">
        <f t="shared" si="190"/>
        <v>45104</v>
      </c>
      <c r="G1405" s="24">
        <v>45105</v>
      </c>
      <c r="H1405" s="20">
        <f t="shared" si="191"/>
        <v>1</v>
      </c>
      <c r="I1405" s="21">
        <f t="shared" si="192"/>
        <v>33602.99</v>
      </c>
      <c r="J1405" s="21">
        <f t="shared" si="193"/>
        <v>61</v>
      </c>
      <c r="K1405" s="22">
        <f t="shared" si="194"/>
        <v>33541.99</v>
      </c>
      <c r="L1405" s="21">
        <f t="shared" si="195"/>
        <v>70</v>
      </c>
      <c r="M1405" s="21">
        <f t="shared" si="196"/>
        <v>62</v>
      </c>
      <c r="N1405" s="21">
        <f t="shared" si="197"/>
        <v>2352209.2999999998</v>
      </c>
      <c r="O1405" s="23">
        <f t="shared" si="198"/>
        <v>2083385.38</v>
      </c>
      <c r="P1405" t="s">
        <v>1791</v>
      </c>
      <c r="Q1405" t="s">
        <v>1792</v>
      </c>
      <c r="R1405" t="s">
        <v>1977</v>
      </c>
      <c r="S1405">
        <v>4380</v>
      </c>
      <c r="T1405" s="24">
        <v>45105</v>
      </c>
    </row>
    <row r="1406" spans="1:20" x14ac:dyDescent="0.25">
      <c r="A1406" t="s">
        <v>1154</v>
      </c>
      <c r="B1406" s="24">
        <v>45035</v>
      </c>
      <c r="C1406" s="24">
        <v>45043</v>
      </c>
      <c r="D1406" s="18">
        <v>60</v>
      </c>
      <c r="E1406" s="26">
        <v>48576.75</v>
      </c>
      <c r="F1406" s="19">
        <f t="shared" si="190"/>
        <v>45104</v>
      </c>
      <c r="G1406" s="24">
        <v>45105</v>
      </c>
      <c r="H1406" s="20">
        <f t="shared" si="191"/>
        <v>1</v>
      </c>
      <c r="I1406" s="21">
        <f t="shared" si="192"/>
        <v>48576.75</v>
      </c>
      <c r="J1406" s="21">
        <f t="shared" si="193"/>
        <v>61</v>
      </c>
      <c r="K1406" s="22">
        <f t="shared" si="194"/>
        <v>48515.75</v>
      </c>
      <c r="L1406" s="21">
        <f t="shared" si="195"/>
        <v>70</v>
      </c>
      <c r="M1406" s="21">
        <f t="shared" si="196"/>
        <v>62</v>
      </c>
      <c r="N1406" s="21">
        <f t="shared" si="197"/>
        <v>3400372.5</v>
      </c>
      <c r="O1406" s="23">
        <f t="shared" si="198"/>
        <v>3011758.5</v>
      </c>
      <c r="P1406" t="s">
        <v>1791</v>
      </c>
      <c r="Q1406" t="s">
        <v>1792</v>
      </c>
      <c r="R1406" t="s">
        <v>1977</v>
      </c>
      <c r="S1406">
        <v>4380</v>
      </c>
      <c r="T1406" s="24">
        <v>45105</v>
      </c>
    </row>
    <row r="1407" spans="1:20" x14ac:dyDescent="0.25">
      <c r="A1407" t="s">
        <v>1155</v>
      </c>
      <c r="B1407" s="24">
        <v>45035</v>
      </c>
      <c r="C1407" s="24">
        <v>45043</v>
      </c>
      <c r="D1407" s="18">
        <v>60</v>
      </c>
      <c r="E1407" s="26">
        <v>6164.1</v>
      </c>
      <c r="F1407" s="19">
        <f t="shared" si="190"/>
        <v>45104</v>
      </c>
      <c r="G1407" s="24">
        <v>45105</v>
      </c>
      <c r="H1407" s="20">
        <f t="shared" si="191"/>
        <v>1</v>
      </c>
      <c r="I1407" s="21">
        <f t="shared" si="192"/>
        <v>6164.1</v>
      </c>
      <c r="J1407" s="21">
        <f t="shared" si="193"/>
        <v>61</v>
      </c>
      <c r="K1407" s="22">
        <f t="shared" si="194"/>
        <v>6103.1</v>
      </c>
      <c r="L1407" s="21">
        <f t="shared" si="195"/>
        <v>70</v>
      </c>
      <c r="M1407" s="21">
        <f t="shared" si="196"/>
        <v>62</v>
      </c>
      <c r="N1407" s="21">
        <f t="shared" si="197"/>
        <v>431487</v>
      </c>
      <c r="O1407" s="23">
        <f t="shared" si="198"/>
        <v>382174.2</v>
      </c>
      <c r="P1407" t="s">
        <v>1791</v>
      </c>
      <c r="Q1407" t="s">
        <v>1792</v>
      </c>
      <c r="R1407" t="s">
        <v>1977</v>
      </c>
      <c r="S1407">
        <v>4380</v>
      </c>
      <c r="T1407" s="24">
        <v>45105</v>
      </c>
    </row>
    <row r="1408" spans="1:20" x14ac:dyDescent="0.25">
      <c r="A1408" t="s">
        <v>1141</v>
      </c>
      <c r="B1408" s="24">
        <v>45035</v>
      </c>
      <c r="C1408" s="24">
        <v>45043</v>
      </c>
      <c r="D1408" s="18">
        <v>60</v>
      </c>
      <c r="E1408" s="26">
        <v>10571.56</v>
      </c>
      <c r="F1408" s="19">
        <f t="shared" si="190"/>
        <v>45104</v>
      </c>
      <c r="G1408" s="24">
        <v>45105</v>
      </c>
      <c r="H1408" s="20">
        <f t="shared" si="191"/>
        <v>1</v>
      </c>
      <c r="I1408" s="21">
        <f t="shared" si="192"/>
        <v>10571.56</v>
      </c>
      <c r="J1408" s="21">
        <f t="shared" si="193"/>
        <v>61</v>
      </c>
      <c r="K1408" s="22">
        <f t="shared" si="194"/>
        <v>10510.56</v>
      </c>
      <c r="L1408" s="21">
        <f t="shared" si="195"/>
        <v>70</v>
      </c>
      <c r="M1408" s="21">
        <f t="shared" si="196"/>
        <v>62</v>
      </c>
      <c r="N1408" s="21">
        <f t="shared" si="197"/>
        <v>740009.2</v>
      </c>
      <c r="O1408" s="23">
        <f t="shared" si="198"/>
        <v>655436.72</v>
      </c>
      <c r="P1408" t="s">
        <v>1791</v>
      </c>
      <c r="Q1408" t="s">
        <v>1792</v>
      </c>
      <c r="R1408" t="s">
        <v>1977</v>
      </c>
      <c r="S1408">
        <v>4380</v>
      </c>
      <c r="T1408" s="24">
        <v>45105</v>
      </c>
    </row>
    <row r="1409" spans="1:20" x14ac:dyDescent="0.25">
      <c r="A1409" t="s">
        <v>238</v>
      </c>
      <c r="B1409" s="24">
        <v>44960</v>
      </c>
      <c r="C1409" s="24">
        <v>44961</v>
      </c>
      <c r="D1409" s="18">
        <v>60</v>
      </c>
      <c r="E1409" s="26">
        <v>5500</v>
      </c>
      <c r="F1409" s="19">
        <f t="shared" si="190"/>
        <v>45020</v>
      </c>
      <c r="G1409" s="24">
        <v>45033</v>
      </c>
      <c r="H1409" s="20">
        <f t="shared" si="191"/>
        <v>13</v>
      </c>
      <c r="I1409" s="21">
        <f t="shared" si="192"/>
        <v>71500</v>
      </c>
      <c r="J1409" s="21">
        <f t="shared" si="193"/>
        <v>73</v>
      </c>
      <c r="K1409" s="22">
        <f t="shared" si="194"/>
        <v>5427</v>
      </c>
      <c r="L1409" s="21">
        <f t="shared" si="195"/>
        <v>73</v>
      </c>
      <c r="M1409" s="21">
        <f t="shared" si="196"/>
        <v>72</v>
      </c>
      <c r="N1409" s="21">
        <f t="shared" si="197"/>
        <v>401500</v>
      </c>
      <c r="O1409" s="23">
        <f t="shared" si="198"/>
        <v>396000</v>
      </c>
      <c r="P1409" t="s">
        <v>23</v>
      </c>
      <c r="Q1409" t="s">
        <v>24</v>
      </c>
      <c r="R1409" t="s">
        <v>2015</v>
      </c>
      <c r="S1409">
        <v>2690</v>
      </c>
      <c r="T1409" s="24">
        <v>45033</v>
      </c>
    </row>
    <row r="1410" spans="1:20" x14ac:dyDescent="0.25">
      <c r="A1410" t="s">
        <v>1156</v>
      </c>
      <c r="B1410" s="24">
        <v>45104</v>
      </c>
      <c r="C1410" s="24">
        <v>45104</v>
      </c>
      <c r="D1410" s="18">
        <v>60</v>
      </c>
      <c r="E1410" s="26">
        <v>463968.68</v>
      </c>
      <c r="F1410" s="19">
        <f t="shared" si="190"/>
        <v>45165</v>
      </c>
      <c r="G1410" s="24">
        <v>45105</v>
      </c>
      <c r="H1410" s="20">
        <f t="shared" si="191"/>
        <v>-60</v>
      </c>
      <c r="I1410" s="21">
        <f t="shared" si="192"/>
        <v>-27838120.800000001</v>
      </c>
      <c r="J1410" s="21">
        <f t="shared" si="193"/>
        <v>1</v>
      </c>
      <c r="K1410" s="22">
        <f t="shared" si="194"/>
        <v>463967.68</v>
      </c>
      <c r="L1410" s="21">
        <f t="shared" si="195"/>
        <v>1</v>
      </c>
      <c r="M1410" s="21">
        <f t="shared" si="196"/>
        <v>1</v>
      </c>
      <c r="N1410" s="21">
        <f t="shared" si="197"/>
        <v>463968.68</v>
      </c>
      <c r="O1410" s="23">
        <f t="shared" si="198"/>
        <v>463968.68</v>
      </c>
      <c r="P1410" t="s">
        <v>1791</v>
      </c>
      <c r="Q1410" t="s">
        <v>1792</v>
      </c>
      <c r="R1410" t="s">
        <v>2016</v>
      </c>
      <c r="S1410">
        <v>4407</v>
      </c>
      <c r="T1410" s="24">
        <v>45105</v>
      </c>
    </row>
    <row r="1411" spans="1:20" x14ac:dyDescent="0.25">
      <c r="A1411" t="s">
        <v>1157</v>
      </c>
      <c r="B1411" s="24">
        <v>45104</v>
      </c>
      <c r="C1411" s="24">
        <v>45104</v>
      </c>
      <c r="D1411" s="18">
        <v>60</v>
      </c>
      <c r="E1411" s="26">
        <v>531002.32999999996</v>
      </c>
      <c r="F1411" s="19">
        <f t="shared" si="190"/>
        <v>45165</v>
      </c>
      <c r="G1411" s="24">
        <v>45105</v>
      </c>
      <c r="H1411" s="20">
        <f t="shared" si="191"/>
        <v>-60</v>
      </c>
      <c r="I1411" s="21">
        <f t="shared" si="192"/>
        <v>-31860139.799999997</v>
      </c>
      <c r="J1411" s="21">
        <f t="shared" si="193"/>
        <v>1</v>
      </c>
      <c r="K1411" s="22">
        <f t="shared" si="194"/>
        <v>531001.32999999996</v>
      </c>
      <c r="L1411" s="21">
        <f t="shared" si="195"/>
        <v>1</v>
      </c>
      <c r="M1411" s="21">
        <f t="shared" si="196"/>
        <v>1</v>
      </c>
      <c r="N1411" s="21">
        <f t="shared" si="197"/>
        <v>531002.32999999996</v>
      </c>
      <c r="O1411" s="23">
        <f t="shared" si="198"/>
        <v>531002.32999999996</v>
      </c>
      <c r="P1411" t="s">
        <v>1791</v>
      </c>
      <c r="Q1411" t="s">
        <v>1792</v>
      </c>
      <c r="R1411" t="s">
        <v>2016</v>
      </c>
      <c r="S1411">
        <v>4407</v>
      </c>
      <c r="T1411" s="24">
        <v>45105</v>
      </c>
    </row>
    <row r="1412" spans="1:20" x14ac:dyDescent="0.25">
      <c r="A1412" t="s">
        <v>1158</v>
      </c>
      <c r="B1412" s="24">
        <v>45104</v>
      </c>
      <c r="C1412" s="24">
        <v>45104</v>
      </c>
      <c r="D1412" s="18">
        <v>60</v>
      </c>
      <c r="E1412" s="26">
        <v>300175.78000000003</v>
      </c>
      <c r="F1412" s="19">
        <f t="shared" si="190"/>
        <v>45165</v>
      </c>
      <c r="G1412" s="24">
        <v>45105</v>
      </c>
      <c r="H1412" s="20">
        <f t="shared" si="191"/>
        <v>-60</v>
      </c>
      <c r="I1412" s="21">
        <f t="shared" si="192"/>
        <v>-18010546.800000001</v>
      </c>
      <c r="J1412" s="21">
        <f t="shared" si="193"/>
        <v>1</v>
      </c>
      <c r="K1412" s="22">
        <f t="shared" si="194"/>
        <v>300174.78000000003</v>
      </c>
      <c r="L1412" s="21">
        <f t="shared" si="195"/>
        <v>1</v>
      </c>
      <c r="M1412" s="21">
        <f t="shared" si="196"/>
        <v>1</v>
      </c>
      <c r="N1412" s="21">
        <f t="shared" si="197"/>
        <v>300175.78000000003</v>
      </c>
      <c r="O1412" s="23">
        <f t="shared" si="198"/>
        <v>300175.78000000003</v>
      </c>
      <c r="P1412" t="s">
        <v>1791</v>
      </c>
      <c r="Q1412" t="s">
        <v>1792</v>
      </c>
      <c r="R1412" t="s">
        <v>2016</v>
      </c>
      <c r="S1412">
        <v>4407</v>
      </c>
      <c r="T1412" s="24">
        <v>45105</v>
      </c>
    </row>
    <row r="1413" spans="1:20" x14ac:dyDescent="0.25">
      <c r="A1413" t="s">
        <v>813</v>
      </c>
      <c r="B1413" s="24">
        <v>44951</v>
      </c>
      <c r="C1413" s="24">
        <v>44952</v>
      </c>
      <c r="D1413" s="18">
        <v>60</v>
      </c>
      <c r="E1413" s="26">
        <v>17112.88</v>
      </c>
      <c r="F1413" s="19">
        <f t="shared" si="190"/>
        <v>45011</v>
      </c>
      <c r="G1413" s="24">
        <v>45027</v>
      </c>
      <c r="H1413" s="20">
        <f t="shared" si="191"/>
        <v>16</v>
      </c>
      <c r="I1413" s="21">
        <f t="shared" si="192"/>
        <v>273806.08000000002</v>
      </c>
      <c r="J1413" s="21">
        <f t="shared" si="193"/>
        <v>75</v>
      </c>
      <c r="K1413" s="22">
        <f t="shared" si="194"/>
        <v>17037.88</v>
      </c>
      <c r="L1413" s="21">
        <f t="shared" si="195"/>
        <v>76</v>
      </c>
      <c r="M1413" s="21">
        <f t="shared" si="196"/>
        <v>75</v>
      </c>
      <c r="N1413" s="21">
        <f t="shared" si="197"/>
        <v>1300578.8800000001</v>
      </c>
      <c r="O1413" s="23">
        <f t="shared" si="198"/>
        <v>1283466</v>
      </c>
      <c r="P1413" t="s">
        <v>1791</v>
      </c>
      <c r="Q1413" t="s">
        <v>1792</v>
      </c>
      <c r="R1413" t="s">
        <v>2016</v>
      </c>
      <c r="S1413">
        <v>2624</v>
      </c>
      <c r="T1413" s="24">
        <v>45027</v>
      </c>
    </row>
    <row r="1414" spans="1:20" x14ac:dyDescent="0.25">
      <c r="A1414" t="s">
        <v>814</v>
      </c>
      <c r="B1414" s="24">
        <v>44951</v>
      </c>
      <c r="C1414" s="24">
        <v>44952</v>
      </c>
      <c r="D1414" s="18">
        <v>60</v>
      </c>
      <c r="E1414" s="26">
        <v>9882.2800000000007</v>
      </c>
      <c r="F1414" s="19">
        <f t="shared" si="190"/>
        <v>45011</v>
      </c>
      <c r="G1414" s="24">
        <v>45027</v>
      </c>
      <c r="H1414" s="20">
        <f t="shared" si="191"/>
        <v>16</v>
      </c>
      <c r="I1414" s="21">
        <f t="shared" si="192"/>
        <v>158116.48000000001</v>
      </c>
      <c r="J1414" s="21">
        <f t="shared" si="193"/>
        <v>75</v>
      </c>
      <c r="K1414" s="22">
        <f t="shared" si="194"/>
        <v>9807.2800000000007</v>
      </c>
      <c r="L1414" s="21">
        <f t="shared" si="195"/>
        <v>76</v>
      </c>
      <c r="M1414" s="21">
        <f t="shared" si="196"/>
        <v>75</v>
      </c>
      <c r="N1414" s="21">
        <f t="shared" si="197"/>
        <v>751053.28</v>
      </c>
      <c r="O1414" s="23">
        <f t="shared" si="198"/>
        <v>741171</v>
      </c>
      <c r="P1414" t="s">
        <v>1791</v>
      </c>
      <c r="Q1414" t="s">
        <v>1792</v>
      </c>
      <c r="R1414" t="s">
        <v>2016</v>
      </c>
      <c r="S1414">
        <v>2624</v>
      </c>
      <c r="T1414" s="24">
        <v>45027</v>
      </c>
    </row>
    <row r="1415" spans="1:20" x14ac:dyDescent="0.25">
      <c r="A1415" t="s">
        <v>1072</v>
      </c>
      <c r="B1415" s="24">
        <v>44971</v>
      </c>
      <c r="C1415" s="24">
        <v>44975</v>
      </c>
      <c r="D1415" s="18">
        <v>60</v>
      </c>
      <c r="E1415" s="26">
        <v>43945.08</v>
      </c>
      <c r="F1415" s="19">
        <f t="shared" ref="F1415:F1478" si="199">EDATE(C1415,2)</f>
        <v>45034</v>
      </c>
      <c r="G1415" s="24">
        <v>45055</v>
      </c>
      <c r="H1415" s="20">
        <f t="shared" si="191"/>
        <v>21</v>
      </c>
      <c r="I1415" s="21">
        <f t="shared" si="192"/>
        <v>922846.68</v>
      </c>
      <c r="J1415" s="21">
        <f t="shared" si="193"/>
        <v>81</v>
      </c>
      <c r="K1415" s="22">
        <f t="shared" si="194"/>
        <v>43864.08</v>
      </c>
      <c r="L1415" s="21">
        <f t="shared" si="195"/>
        <v>84</v>
      </c>
      <c r="M1415" s="21">
        <f t="shared" si="196"/>
        <v>80</v>
      </c>
      <c r="N1415" s="21">
        <f t="shared" si="197"/>
        <v>3691386.72</v>
      </c>
      <c r="O1415" s="23">
        <f t="shared" si="198"/>
        <v>3515606.4000000004</v>
      </c>
      <c r="P1415" t="s">
        <v>1791</v>
      </c>
      <c r="Q1415" t="s">
        <v>1792</v>
      </c>
      <c r="R1415" t="s">
        <v>2016</v>
      </c>
      <c r="S1415">
        <v>3397</v>
      </c>
      <c r="T1415" s="24">
        <v>45055</v>
      </c>
    </row>
    <row r="1416" spans="1:20" x14ac:dyDescent="0.25">
      <c r="A1416" t="s">
        <v>1073</v>
      </c>
      <c r="B1416" s="24">
        <v>44971</v>
      </c>
      <c r="C1416" s="24">
        <v>44975</v>
      </c>
      <c r="D1416" s="18">
        <v>60</v>
      </c>
      <c r="E1416" s="26">
        <v>15312.64</v>
      </c>
      <c r="F1416" s="19">
        <f t="shared" si="199"/>
        <v>45034</v>
      </c>
      <c r="G1416" s="24">
        <v>45055</v>
      </c>
      <c r="H1416" s="20">
        <f t="shared" ref="H1416:H1479" si="200">G1416-F1416</f>
        <v>21</v>
      </c>
      <c r="I1416" s="21">
        <f t="shared" ref="I1416:I1479" si="201">E1416*H1416</f>
        <v>321565.44</v>
      </c>
      <c r="J1416" s="21">
        <f t="shared" ref="J1416:J1479" si="202">DAYS360(C1416,G1416)</f>
        <v>81</v>
      </c>
      <c r="K1416" s="22">
        <f t="shared" ref="K1416:K1479" si="203">E1416-J1416</f>
        <v>15231.64</v>
      </c>
      <c r="L1416" s="21">
        <f t="shared" ref="L1416:L1479" si="204">G1416-B1416</f>
        <v>84</v>
      </c>
      <c r="M1416" s="21">
        <f t="shared" ref="M1416:M1479" si="205">G1416-C1416</f>
        <v>80</v>
      </c>
      <c r="N1416" s="21">
        <f t="shared" ref="N1416:N1479" si="206">E1416*L1416</f>
        <v>1286261.76</v>
      </c>
      <c r="O1416" s="23">
        <f t="shared" ref="O1416:O1479" si="207">E1416*M1416</f>
        <v>1225011.2</v>
      </c>
      <c r="P1416" t="s">
        <v>1791</v>
      </c>
      <c r="Q1416" t="s">
        <v>1792</v>
      </c>
      <c r="R1416" t="s">
        <v>2016</v>
      </c>
      <c r="S1416">
        <v>3397</v>
      </c>
      <c r="T1416" s="24">
        <v>45055</v>
      </c>
    </row>
    <row r="1417" spans="1:20" x14ac:dyDescent="0.25">
      <c r="A1417" t="s">
        <v>631</v>
      </c>
      <c r="B1417" s="24">
        <v>45005</v>
      </c>
      <c r="C1417" s="24">
        <v>45008</v>
      </c>
      <c r="D1417" s="18">
        <v>60</v>
      </c>
      <c r="E1417" s="26">
        <v>42252.639999999999</v>
      </c>
      <c r="F1417" s="19">
        <f t="shared" si="199"/>
        <v>45069</v>
      </c>
      <c r="G1417" s="24">
        <v>45075</v>
      </c>
      <c r="H1417" s="20">
        <f t="shared" si="200"/>
        <v>6</v>
      </c>
      <c r="I1417" s="21">
        <f t="shared" si="201"/>
        <v>253515.84</v>
      </c>
      <c r="J1417" s="21">
        <f t="shared" si="202"/>
        <v>66</v>
      </c>
      <c r="K1417" s="22">
        <f t="shared" si="203"/>
        <v>42186.64</v>
      </c>
      <c r="L1417" s="21">
        <f t="shared" si="204"/>
        <v>70</v>
      </c>
      <c r="M1417" s="21">
        <f t="shared" si="205"/>
        <v>67</v>
      </c>
      <c r="N1417" s="21">
        <f t="shared" si="206"/>
        <v>2957684.8</v>
      </c>
      <c r="O1417" s="23">
        <f t="shared" si="207"/>
        <v>2830926.88</v>
      </c>
      <c r="P1417" t="s">
        <v>1791</v>
      </c>
      <c r="Q1417" t="s">
        <v>1792</v>
      </c>
      <c r="R1417" t="s">
        <v>2016</v>
      </c>
      <c r="S1417">
        <v>3785</v>
      </c>
      <c r="T1417" s="24">
        <v>45075</v>
      </c>
    </row>
    <row r="1418" spans="1:20" x14ac:dyDescent="0.25">
      <c r="A1418" t="s">
        <v>632</v>
      </c>
      <c r="B1418" s="24">
        <v>45005</v>
      </c>
      <c r="C1418" s="24">
        <v>45008</v>
      </c>
      <c r="D1418" s="18">
        <v>60</v>
      </c>
      <c r="E1418" s="26">
        <v>15722.8</v>
      </c>
      <c r="F1418" s="19">
        <f t="shared" si="199"/>
        <v>45069</v>
      </c>
      <c r="G1418" s="24">
        <v>45075</v>
      </c>
      <c r="H1418" s="20">
        <f t="shared" si="200"/>
        <v>6</v>
      </c>
      <c r="I1418" s="21">
        <f t="shared" si="201"/>
        <v>94336.799999999988</v>
      </c>
      <c r="J1418" s="21">
        <f t="shared" si="202"/>
        <v>66</v>
      </c>
      <c r="K1418" s="22">
        <f t="shared" si="203"/>
        <v>15656.8</v>
      </c>
      <c r="L1418" s="21">
        <f t="shared" si="204"/>
        <v>70</v>
      </c>
      <c r="M1418" s="21">
        <f t="shared" si="205"/>
        <v>67</v>
      </c>
      <c r="N1418" s="21">
        <f t="shared" si="206"/>
        <v>1100596</v>
      </c>
      <c r="O1418" s="23">
        <f t="shared" si="207"/>
        <v>1053427.5999999999</v>
      </c>
      <c r="P1418" t="s">
        <v>1791</v>
      </c>
      <c r="Q1418" t="s">
        <v>1792</v>
      </c>
      <c r="R1418" t="s">
        <v>2016</v>
      </c>
      <c r="S1418">
        <v>3785</v>
      </c>
      <c r="T1418" s="24">
        <v>45075</v>
      </c>
    </row>
    <row r="1419" spans="1:20" x14ac:dyDescent="0.25">
      <c r="A1419" t="s">
        <v>1159</v>
      </c>
      <c r="B1419" s="24">
        <v>45034</v>
      </c>
      <c r="C1419" s="24">
        <v>45037</v>
      </c>
      <c r="D1419" s="18">
        <v>60</v>
      </c>
      <c r="E1419" s="26">
        <v>45812.6</v>
      </c>
      <c r="F1419" s="19">
        <f t="shared" si="199"/>
        <v>45098</v>
      </c>
      <c r="G1419" s="24">
        <v>45105</v>
      </c>
      <c r="H1419" s="20">
        <f t="shared" si="200"/>
        <v>7</v>
      </c>
      <c r="I1419" s="21">
        <f t="shared" si="201"/>
        <v>320688.2</v>
      </c>
      <c r="J1419" s="21">
        <f t="shared" si="202"/>
        <v>67</v>
      </c>
      <c r="K1419" s="22">
        <f t="shared" si="203"/>
        <v>45745.599999999999</v>
      </c>
      <c r="L1419" s="21">
        <f t="shared" si="204"/>
        <v>71</v>
      </c>
      <c r="M1419" s="21">
        <f t="shared" si="205"/>
        <v>68</v>
      </c>
      <c r="N1419" s="21">
        <f t="shared" si="206"/>
        <v>3252694.6</v>
      </c>
      <c r="O1419" s="23">
        <f t="shared" si="207"/>
        <v>3115256.8</v>
      </c>
      <c r="P1419" t="s">
        <v>1791</v>
      </c>
      <c r="Q1419" t="s">
        <v>1792</v>
      </c>
      <c r="R1419" t="s">
        <v>2016</v>
      </c>
      <c r="S1419">
        <v>4305</v>
      </c>
      <c r="T1419" s="24">
        <v>45105</v>
      </c>
    </row>
    <row r="1420" spans="1:20" x14ac:dyDescent="0.25">
      <c r="A1420" t="s">
        <v>1160</v>
      </c>
      <c r="B1420" s="24">
        <v>45034</v>
      </c>
      <c r="C1420" s="24">
        <v>45037</v>
      </c>
      <c r="D1420" s="18">
        <v>60</v>
      </c>
      <c r="E1420" s="26">
        <v>17841.96</v>
      </c>
      <c r="F1420" s="19">
        <f t="shared" si="199"/>
        <v>45098</v>
      </c>
      <c r="G1420" s="24">
        <v>45105</v>
      </c>
      <c r="H1420" s="20">
        <f t="shared" si="200"/>
        <v>7</v>
      </c>
      <c r="I1420" s="21">
        <f t="shared" si="201"/>
        <v>124893.72</v>
      </c>
      <c r="J1420" s="21">
        <f t="shared" si="202"/>
        <v>67</v>
      </c>
      <c r="K1420" s="22">
        <f t="shared" si="203"/>
        <v>17774.96</v>
      </c>
      <c r="L1420" s="21">
        <f t="shared" si="204"/>
        <v>71</v>
      </c>
      <c r="M1420" s="21">
        <f t="shared" si="205"/>
        <v>68</v>
      </c>
      <c r="N1420" s="21">
        <f t="shared" si="206"/>
        <v>1266779.1599999999</v>
      </c>
      <c r="O1420" s="23">
        <f t="shared" si="207"/>
        <v>1213253.28</v>
      </c>
      <c r="P1420" t="s">
        <v>1791</v>
      </c>
      <c r="Q1420" t="s">
        <v>1792</v>
      </c>
      <c r="R1420" t="s">
        <v>2016</v>
      </c>
      <c r="S1420">
        <v>4305</v>
      </c>
      <c r="T1420" s="24">
        <v>45105</v>
      </c>
    </row>
    <row r="1421" spans="1:20" x14ac:dyDescent="0.25">
      <c r="A1421" t="s">
        <v>1161</v>
      </c>
      <c r="B1421" s="24">
        <v>44820</v>
      </c>
      <c r="C1421" s="24">
        <v>44838</v>
      </c>
      <c r="D1421" s="18">
        <v>60</v>
      </c>
      <c r="E1421" s="26">
        <v>6900</v>
      </c>
      <c r="F1421" s="19">
        <f t="shared" si="199"/>
        <v>44899</v>
      </c>
      <c r="G1421" s="24">
        <v>45040</v>
      </c>
      <c r="H1421" s="20">
        <f t="shared" si="200"/>
        <v>141</v>
      </c>
      <c r="I1421" s="21">
        <f t="shared" si="201"/>
        <v>972900</v>
      </c>
      <c r="J1421" s="21">
        <f t="shared" si="202"/>
        <v>200</v>
      </c>
      <c r="K1421" s="22">
        <f t="shared" si="203"/>
        <v>6700</v>
      </c>
      <c r="L1421" s="21">
        <f t="shared" si="204"/>
        <v>220</v>
      </c>
      <c r="M1421" s="21">
        <f t="shared" si="205"/>
        <v>202</v>
      </c>
      <c r="N1421" s="21">
        <f t="shared" si="206"/>
        <v>1518000</v>
      </c>
      <c r="O1421" s="23">
        <f t="shared" si="207"/>
        <v>1393800</v>
      </c>
      <c r="P1421" t="s">
        <v>23</v>
      </c>
      <c r="Q1421" t="s">
        <v>24</v>
      </c>
      <c r="R1421" t="s">
        <v>2017</v>
      </c>
      <c r="S1421">
        <v>2753</v>
      </c>
      <c r="T1421" s="24">
        <v>45040</v>
      </c>
    </row>
    <row r="1422" spans="1:20" x14ac:dyDescent="0.25">
      <c r="A1422" t="s">
        <v>1162</v>
      </c>
      <c r="B1422" s="24">
        <v>44825</v>
      </c>
      <c r="C1422" s="24">
        <v>44841</v>
      </c>
      <c r="D1422" s="18">
        <v>60</v>
      </c>
      <c r="E1422" s="26">
        <v>6900</v>
      </c>
      <c r="F1422" s="19">
        <f t="shared" si="199"/>
        <v>44902</v>
      </c>
      <c r="G1422" s="24">
        <v>45040</v>
      </c>
      <c r="H1422" s="20">
        <f t="shared" si="200"/>
        <v>138</v>
      </c>
      <c r="I1422" s="21">
        <f t="shared" si="201"/>
        <v>952200</v>
      </c>
      <c r="J1422" s="21">
        <f t="shared" si="202"/>
        <v>197</v>
      </c>
      <c r="K1422" s="22">
        <f t="shared" si="203"/>
        <v>6703</v>
      </c>
      <c r="L1422" s="21">
        <f t="shared" si="204"/>
        <v>215</v>
      </c>
      <c r="M1422" s="21">
        <f t="shared" si="205"/>
        <v>199</v>
      </c>
      <c r="N1422" s="21">
        <f t="shared" si="206"/>
        <v>1483500</v>
      </c>
      <c r="O1422" s="23">
        <f t="shared" si="207"/>
        <v>1373100</v>
      </c>
      <c r="P1422" t="s">
        <v>23</v>
      </c>
      <c r="Q1422" t="s">
        <v>24</v>
      </c>
      <c r="R1422" t="s">
        <v>2017</v>
      </c>
      <c r="S1422">
        <v>2753</v>
      </c>
      <c r="T1422" s="24">
        <v>45040</v>
      </c>
    </row>
    <row r="1423" spans="1:20" x14ac:dyDescent="0.25">
      <c r="A1423" t="s">
        <v>1163</v>
      </c>
      <c r="B1423" s="24">
        <v>44874</v>
      </c>
      <c r="C1423" s="24">
        <v>44893</v>
      </c>
      <c r="D1423" s="18">
        <v>60</v>
      </c>
      <c r="E1423" s="26">
        <v>6900</v>
      </c>
      <c r="F1423" s="19">
        <f t="shared" si="199"/>
        <v>44954</v>
      </c>
      <c r="G1423" s="24">
        <v>45040</v>
      </c>
      <c r="H1423" s="20">
        <f t="shared" si="200"/>
        <v>86</v>
      </c>
      <c r="I1423" s="21">
        <f t="shared" si="201"/>
        <v>593400</v>
      </c>
      <c r="J1423" s="21">
        <f t="shared" si="202"/>
        <v>146</v>
      </c>
      <c r="K1423" s="22">
        <f t="shared" si="203"/>
        <v>6754</v>
      </c>
      <c r="L1423" s="21">
        <f t="shared" si="204"/>
        <v>166</v>
      </c>
      <c r="M1423" s="21">
        <f t="shared" si="205"/>
        <v>147</v>
      </c>
      <c r="N1423" s="21">
        <f t="shared" si="206"/>
        <v>1145400</v>
      </c>
      <c r="O1423" s="23">
        <f t="shared" si="207"/>
        <v>1014300</v>
      </c>
      <c r="P1423" t="s">
        <v>23</v>
      </c>
      <c r="Q1423" t="s">
        <v>24</v>
      </c>
      <c r="R1423" t="s">
        <v>2017</v>
      </c>
      <c r="S1423">
        <v>2753</v>
      </c>
      <c r="T1423" s="24">
        <v>45040</v>
      </c>
    </row>
    <row r="1424" spans="1:20" x14ac:dyDescent="0.25">
      <c r="A1424" t="s">
        <v>998</v>
      </c>
      <c r="B1424" s="24">
        <v>45002</v>
      </c>
      <c r="C1424" s="24">
        <v>45006</v>
      </c>
      <c r="D1424" s="18">
        <v>60</v>
      </c>
      <c r="E1424" s="26">
        <v>33954.54</v>
      </c>
      <c r="F1424" s="19">
        <f t="shared" si="199"/>
        <v>45067</v>
      </c>
      <c r="G1424" s="24">
        <v>45044</v>
      </c>
      <c r="H1424" s="20">
        <f t="shared" si="200"/>
        <v>-23</v>
      </c>
      <c r="I1424" s="21">
        <f t="shared" si="201"/>
        <v>-780954.42</v>
      </c>
      <c r="J1424" s="21">
        <f t="shared" si="202"/>
        <v>37</v>
      </c>
      <c r="K1424" s="22">
        <f t="shared" si="203"/>
        <v>33917.54</v>
      </c>
      <c r="L1424" s="21">
        <f t="shared" si="204"/>
        <v>42</v>
      </c>
      <c r="M1424" s="21">
        <f t="shared" si="205"/>
        <v>38</v>
      </c>
      <c r="N1424" s="21">
        <f t="shared" si="206"/>
        <v>1426090.68</v>
      </c>
      <c r="O1424" s="23">
        <f t="shared" si="207"/>
        <v>1290272.52</v>
      </c>
      <c r="P1424" t="s">
        <v>1791</v>
      </c>
      <c r="Q1424" t="s">
        <v>1792</v>
      </c>
      <c r="R1424" t="s">
        <v>1817</v>
      </c>
      <c r="S1424">
        <v>2814</v>
      </c>
      <c r="T1424" s="24">
        <v>45044</v>
      </c>
    </row>
    <row r="1425" spans="1:20" x14ac:dyDescent="0.25">
      <c r="A1425" t="s">
        <v>999</v>
      </c>
      <c r="B1425" s="24">
        <v>45017</v>
      </c>
      <c r="C1425" s="24">
        <v>45019</v>
      </c>
      <c r="D1425" s="18">
        <v>60</v>
      </c>
      <c r="E1425" s="26">
        <v>33855.78</v>
      </c>
      <c r="F1425" s="19">
        <f t="shared" si="199"/>
        <v>45080</v>
      </c>
      <c r="G1425" s="24">
        <v>45071</v>
      </c>
      <c r="H1425" s="20">
        <f t="shared" si="200"/>
        <v>-9</v>
      </c>
      <c r="I1425" s="21">
        <f t="shared" si="201"/>
        <v>-304702.02</v>
      </c>
      <c r="J1425" s="21">
        <f t="shared" si="202"/>
        <v>52</v>
      </c>
      <c r="K1425" s="22">
        <f t="shared" si="203"/>
        <v>33803.78</v>
      </c>
      <c r="L1425" s="21">
        <f t="shared" si="204"/>
        <v>54</v>
      </c>
      <c r="M1425" s="21">
        <f t="shared" si="205"/>
        <v>52</v>
      </c>
      <c r="N1425" s="21">
        <f t="shared" si="206"/>
        <v>1828212.1199999999</v>
      </c>
      <c r="O1425" s="23">
        <f t="shared" si="207"/>
        <v>1760500.56</v>
      </c>
      <c r="P1425" t="s">
        <v>1791</v>
      </c>
      <c r="Q1425" t="s">
        <v>1792</v>
      </c>
      <c r="R1425" t="s">
        <v>1817</v>
      </c>
      <c r="S1425">
        <v>3711</v>
      </c>
      <c r="T1425" s="24">
        <v>45071</v>
      </c>
    </row>
    <row r="1426" spans="1:20" x14ac:dyDescent="0.25">
      <c r="A1426" t="s">
        <v>238</v>
      </c>
      <c r="B1426" s="24">
        <v>44998</v>
      </c>
      <c r="C1426" s="24">
        <v>45012</v>
      </c>
      <c r="D1426" s="18">
        <v>60</v>
      </c>
      <c r="E1426" s="26">
        <v>1330</v>
      </c>
      <c r="F1426" s="19">
        <f t="shared" si="199"/>
        <v>45073</v>
      </c>
      <c r="G1426" s="24">
        <v>45027</v>
      </c>
      <c r="H1426" s="20">
        <f t="shared" si="200"/>
        <v>-46</v>
      </c>
      <c r="I1426" s="21">
        <f t="shared" si="201"/>
        <v>-61180</v>
      </c>
      <c r="J1426" s="21">
        <f t="shared" si="202"/>
        <v>14</v>
      </c>
      <c r="K1426" s="22">
        <f t="shared" si="203"/>
        <v>1316</v>
      </c>
      <c r="L1426" s="21">
        <f t="shared" si="204"/>
        <v>29</v>
      </c>
      <c r="M1426" s="21">
        <f t="shared" si="205"/>
        <v>15</v>
      </c>
      <c r="N1426" s="21">
        <f t="shared" si="206"/>
        <v>38570</v>
      </c>
      <c r="O1426" s="23">
        <f t="shared" si="207"/>
        <v>19950</v>
      </c>
      <c r="P1426" t="s">
        <v>1791</v>
      </c>
      <c r="Q1426" t="s">
        <v>1792</v>
      </c>
      <c r="R1426" t="s">
        <v>2018</v>
      </c>
      <c r="S1426">
        <v>2582</v>
      </c>
      <c r="T1426" s="24">
        <v>45027</v>
      </c>
    </row>
    <row r="1427" spans="1:20" x14ac:dyDescent="0.25">
      <c r="A1427" t="s">
        <v>239</v>
      </c>
      <c r="B1427" s="24">
        <v>44998</v>
      </c>
      <c r="C1427" s="24">
        <v>45012</v>
      </c>
      <c r="D1427" s="18">
        <v>60</v>
      </c>
      <c r="E1427" s="26">
        <v>5884.41</v>
      </c>
      <c r="F1427" s="19">
        <f t="shared" si="199"/>
        <v>45073</v>
      </c>
      <c r="G1427" s="24">
        <v>45044</v>
      </c>
      <c r="H1427" s="20">
        <f t="shared" si="200"/>
        <v>-29</v>
      </c>
      <c r="I1427" s="21">
        <f t="shared" si="201"/>
        <v>-170647.88999999998</v>
      </c>
      <c r="J1427" s="21">
        <f t="shared" si="202"/>
        <v>31</v>
      </c>
      <c r="K1427" s="22">
        <f t="shared" si="203"/>
        <v>5853.41</v>
      </c>
      <c r="L1427" s="21">
        <f t="shared" si="204"/>
        <v>46</v>
      </c>
      <c r="M1427" s="21">
        <f t="shared" si="205"/>
        <v>32</v>
      </c>
      <c r="N1427" s="21">
        <f t="shared" si="206"/>
        <v>270682.86</v>
      </c>
      <c r="O1427" s="23">
        <f t="shared" si="207"/>
        <v>188301.12</v>
      </c>
      <c r="P1427" t="s">
        <v>1791</v>
      </c>
      <c r="Q1427" t="s">
        <v>1792</v>
      </c>
      <c r="R1427" t="s">
        <v>2018</v>
      </c>
      <c r="S1427">
        <v>2816</v>
      </c>
      <c r="T1427" s="24">
        <v>45044</v>
      </c>
    </row>
    <row r="1428" spans="1:20" x14ac:dyDescent="0.25">
      <c r="A1428" t="s">
        <v>240</v>
      </c>
      <c r="B1428" s="24">
        <v>45034</v>
      </c>
      <c r="C1428" s="24">
        <v>45046</v>
      </c>
      <c r="D1428" s="18">
        <v>60</v>
      </c>
      <c r="E1428" s="26">
        <v>6308.37</v>
      </c>
      <c r="F1428" s="19">
        <f t="shared" si="199"/>
        <v>45107</v>
      </c>
      <c r="G1428" s="24">
        <v>45071</v>
      </c>
      <c r="H1428" s="20">
        <f t="shared" si="200"/>
        <v>-36</v>
      </c>
      <c r="I1428" s="21">
        <f t="shared" si="201"/>
        <v>-227101.32</v>
      </c>
      <c r="J1428" s="21">
        <f t="shared" si="202"/>
        <v>25</v>
      </c>
      <c r="K1428" s="22">
        <f t="shared" si="203"/>
        <v>6283.37</v>
      </c>
      <c r="L1428" s="21">
        <f t="shared" si="204"/>
        <v>37</v>
      </c>
      <c r="M1428" s="21">
        <f t="shared" si="205"/>
        <v>25</v>
      </c>
      <c r="N1428" s="21">
        <f t="shared" si="206"/>
        <v>233409.69</v>
      </c>
      <c r="O1428" s="23">
        <f t="shared" si="207"/>
        <v>157709.25</v>
      </c>
      <c r="P1428" t="s">
        <v>1791</v>
      </c>
      <c r="Q1428" t="s">
        <v>1792</v>
      </c>
      <c r="R1428" t="s">
        <v>2018</v>
      </c>
      <c r="S1428">
        <v>3712</v>
      </c>
      <c r="T1428" s="24">
        <v>45071</v>
      </c>
    </row>
    <row r="1429" spans="1:20" x14ac:dyDescent="0.25">
      <c r="A1429" t="s">
        <v>1164</v>
      </c>
      <c r="B1429" s="24">
        <v>44985</v>
      </c>
      <c r="C1429" s="24">
        <v>44986</v>
      </c>
      <c r="D1429" s="18">
        <v>60</v>
      </c>
      <c r="E1429" s="26">
        <v>3407.09</v>
      </c>
      <c r="F1429" s="19">
        <f t="shared" si="199"/>
        <v>45047</v>
      </c>
      <c r="G1429" s="24">
        <v>45020</v>
      </c>
      <c r="H1429" s="20">
        <f t="shared" si="200"/>
        <v>-27</v>
      </c>
      <c r="I1429" s="21">
        <f t="shared" si="201"/>
        <v>-91991.430000000008</v>
      </c>
      <c r="J1429" s="21">
        <f t="shared" si="202"/>
        <v>33</v>
      </c>
      <c r="K1429" s="22">
        <f t="shared" si="203"/>
        <v>3374.09</v>
      </c>
      <c r="L1429" s="21">
        <f t="shared" si="204"/>
        <v>35</v>
      </c>
      <c r="M1429" s="21">
        <f t="shared" si="205"/>
        <v>34</v>
      </c>
      <c r="N1429" s="21">
        <f t="shared" si="206"/>
        <v>119248.15000000001</v>
      </c>
      <c r="O1429" s="23">
        <f t="shared" si="207"/>
        <v>115841.06</v>
      </c>
      <c r="P1429" t="s">
        <v>1791</v>
      </c>
      <c r="Q1429" t="s">
        <v>1792</v>
      </c>
      <c r="R1429" t="s">
        <v>2019</v>
      </c>
      <c r="S1429">
        <v>2490</v>
      </c>
      <c r="T1429" s="24">
        <v>45020</v>
      </c>
    </row>
    <row r="1430" spans="1:20" x14ac:dyDescent="0.25">
      <c r="A1430" t="s">
        <v>1165</v>
      </c>
      <c r="B1430" s="24">
        <v>44986</v>
      </c>
      <c r="C1430" s="24">
        <v>44989</v>
      </c>
      <c r="D1430" s="18">
        <v>60</v>
      </c>
      <c r="E1430" s="26">
        <v>7838.41</v>
      </c>
      <c r="F1430" s="19">
        <f t="shared" si="199"/>
        <v>45050</v>
      </c>
      <c r="G1430" s="24">
        <v>45020</v>
      </c>
      <c r="H1430" s="20">
        <f t="shared" si="200"/>
        <v>-30</v>
      </c>
      <c r="I1430" s="21">
        <f t="shared" si="201"/>
        <v>-235152.3</v>
      </c>
      <c r="J1430" s="21">
        <f t="shared" si="202"/>
        <v>30</v>
      </c>
      <c r="K1430" s="22">
        <f t="shared" si="203"/>
        <v>7808.41</v>
      </c>
      <c r="L1430" s="21">
        <f t="shared" si="204"/>
        <v>34</v>
      </c>
      <c r="M1430" s="21">
        <f t="shared" si="205"/>
        <v>31</v>
      </c>
      <c r="N1430" s="21">
        <f t="shared" si="206"/>
        <v>266505.94</v>
      </c>
      <c r="O1430" s="23">
        <f t="shared" si="207"/>
        <v>242990.71</v>
      </c>
      <c r="P1430" t="s">
        <v>1791</v>
      </c>
      <c r="Q1430" t="s">
        <v>1792</v>
      </c>
      <c r="R1430" t="s">
        <v>2019</v>
      </c>
      <c r="S1430">
        <v>2490</v>
      </c>
      <c r="T1430" s="24">
        <v>45020</v>
      </c>
    </row>
    <row r="1431" spans="1:20" x14ac:dyDescent="0.25">
      <c r="A1431" t="s">
        <v>1166</v>
      </c>
      <c r="B1431" s="24">
        <v>44991</v>
      </c>
      <c r="C1431" s="24">
        <v>44991</v>
      </c>
      <c r="D1431" s="18">
        <v>60</v>
      </c>
      <c r="E1431" s="26">
        <v>47918.39</v>
      </c>
      <c r="F1431" s="19">
        <f t="shared" si="199"/>
        <v>45052</v>
      </c>
      <c r="G1431" s="24">
        <v>45044</v>
      </c>
      <c r="H1431" s="20">
        <f t="shared" si="200"/>
        <v>-8</v>
      </c>
      <c r="I1431" s="21">
        <f t="shared" si="201"/>
        <v>-383347.12</v>
      </c>
      <c r="J1431" s="21">
        <f t="shared" si="202"/>
        <v>52</v>
      </c>
      <c r="K1431" s="22">
        <f t="shared" si="203"/>
        <v>47866.39</v>
      </c>
      <c r="L1431" s="21">
        <f t="shared" si="204"/>
        <v>53</v>
      </c>
      <c r="M1431" s="21">
        <f t="shared" si="205"/>
        <v>53</v>
      </c>
      <c r="N1431" s="21">
        <f t="shared" si="206"/>
        <v>2539674.67</v>
      </c>
      <c r="O1431" s="23">
        <f t="shared" si="207"/>
        <v>2539674.67</v>
      </c>
      <c r="P1431" t="s">
        <v>1791</v>
      </c>
      <c r="Q1431" t="s">
        <v>1792</v>
      </c>
      <c r="R1431" t="s">
        <v>2019</v>
      </c>
      <c r="S1431">
        <v>2820</v>
      </c>
      <c r="T1431" s="24">
        <v>45044</v>
      </c>
    </row>
    <row r="1432" spans="1:20" x14ac:dyDescent="0.25">
      <c r="A1432" t="s">
        <v>1167</v>
      </c>
      <c r="B1432" s="24">
        <v>45006</v>
      </c>
      <c r="C1432" s="24">
        <v>45012</v>
      </c>
      <c r="D1432" s="18">
        <v>60</v>
      </c>
      <c r="E1432" s="26">
        <v>44936.19</v>
      </c>
      <c r="F1432" s="19">
        <f t="shared" si="199"/>
        <v>45073</v>
      </c>
      <c r="G1432" s="24">
        <v>45077</v>
      </c>
      <c r="H1432" s="20">
        <f t="shared" si="200"/>
        <v>4</v>
      </c>
      <c r="I1432" s="21">
        <f t="shared" si="201"/>
        <v>179744.76</v>
      </c>
      <c r="J1432" s="21">
        <f t="shared" si="202"/>
        <v>64</v>
      </c>
      <c r="K1432" s="22">
        <f t="shared" si="203"/>
        <v>44872.19</v>
      </c>
      <c r="L1432" s="21">
        <f t="shared" si="204"/>
        <v>71</v>
      </c>
      <c r="M1432" s="21">
        <f t="shared" si="205"/>
        <v>65</v>
      </c>
      <c r="N1432" s="21">
        <f t="shared" si="206"/>
        <v>3190469.49</v>
      </c>
      <c r="O1432" s="23">
        <f t="shared" si="207"/>
        <v>2920852.35</v>
      </c>
      <c r="P1432" t="s">
        <v>1791</v>
      </c>
      <c r="Q1432" t="s">
        <v>1792</v>
      </c>
      <c r="R1432" t="s">
        <v>2019</v>
      </c>
      <c r="S1432">
        <v>3914</v>
      </c>
      <c r="T1432" s="24">
        <v>45077</v>
      </c>
    </row>
    <row r="1433" spans="1:20" x14ac:dyDescent="0.25">
      <c r="A1433" t="s">
        <v>37</v>
      </c>
      <c r="B1433" s="24">
        <v>44985</v>
      </c>
      <c r="C1433" s="24">
        <v>44986</v>
      </c>
      <c r="D1433" s="18">
        <v>60</v>
      </c>
      <c r="E1433" s="26">
        <v>1794.6</v>
      </c>
      <c r="F1433" s="19">
        <f t="shared" si="199"/>
        <v>45047</v>
      </c>
      <c r="G1433" s="24">
        <v>45020</v>
      </c>
      <c r="H1433" s="20">
        <f t="shared" si="200"/>
        <v>-27</v>
      </c>
      <c r="I1433" s="21">
        <f t="shared" si="201"/>
        <v>-48454.2</v>
      </c>
      <c r="J1433" s="21">
        <f t="shared" si="202"/>
        <v>33</v>
      </c>
      <c r="K1433" s="22">
        <f t="shared" si="203"/>
        <v>1761.6</v>
      </c>
      <c r="L1433" s="21">
        <f t="shared" si="204"/>
        <v>35</v>
      </c>
      <c r="M1433" s="21">
        <f t="shared" si="205"/>
        <v>34</v>
      </c>
      <c r="N1433" s="21">
        <f t="shared" si="206"/>
        <v>62811</v>
      </c>
      <c r="O1433" s="23">
        <f t="shared" si="207"/>
        <v>61016.399999999994</v>
      </c>
      <c r="P1433" t="s">
        <v>1791</v>
      </c>
      <c r="Q1433" t="s">
        <v>1792</v>
      </c>
      <c r="R1433" t="s">
        <v>2020</v>
      </c>
      <c r="S1433">
        <v>2488</v>
      </c>
      <c r="T1433" s="24">
        <v>45020</v>
      </c>
    </row>
    <row r="1434" spans="1:20" x14ac:dyDescent="0.25">
      <c r="A1434" t="s">
        <v>38</v>
      </c>
      <c r="B1434" s="24">
        <v>44991</v>
      </c>
      <c r="C1434" s="24">
        <v>44991</v>
      </c>
      <c r="D1434" s="18">
        <v>60</v>
      </c>
      <c r="E1434" s="26">
        <v>1627.25</v>
      </c>
      <c r="F1434" s="19">
        <f t="shared" si="199"/>
        <v>45052</v>
      </c>
      <c r="G1434" s="24">
        <v>45020</v>
      </c>
      <c r="H1434" s="20">
        <f t="shared" si="200"/>
        <v>-32</v>
      </c>
      <c r="I1434" s="21">
        <f t="shared" si="201"/>
        <v>-52072</v>
      </c>
      <c r="J1434" s="21">
        <f t="shared" si="202"/>
        <v>28</v>
      </c>
      <c r="K1434" s="22">
        <f t="shared" si="203"/>
        <v>1599.25</v>
      </c>
      <c r="L1434" s="21">
        <f t="shared" si="204"/>
        <v>29</v>
      </c>
      <c r="M1434" s="21">
        <f t="shared" si="205"/>
        <v>29</v>
      </c>
      <c r="N1434" s="21">
        <f t="shared" si="206"/>
        <v>47190.25</v>
      </c>
      <c r="O1434" s="23">
        <f t="shared" si="207"/>
        <v>47190.25</v>
      </c>
      <c r="P1434" t="s">
        <v>1791</v>
      </c>
      <c r="Q1434" t="s">
        <v>1792</v>
      </c>
      <c r="R1434" t="s">
        <v>2020</v>
      </c>
      <c r="S1434">
        <v>2488</v>
      </c>
      <c r="T1434" s="24">
        <v>45020</v>
      </c>
    </row>
    <row r="1435" spans="1:20" x14ac:dyDescent="0.25">
      <c r="A1435" t="s">
        <v>42</v>
      </c>
      <c r="B1435" s="24">
        <v>45023</v>
      </c>
      <c r="C1435" s="24">
        <v>45027</v>
      </c>
      <c r="D1435" s="18">
        <v>60</v>
      </c>
      <c r="E1435" s="26">
        <v>1769.75</v>
      </c>
      <c r="F1435" s="19">
        <f t="shared" si="199"/>
        <v>45088</v>
      </c>
      <c r="G1435" s="24">
        <v>45044</v>
      </c>
      <c r="H1435" s="20">
        <f t="shared" si="200"/>
        <v>-44</v>
      </c>
      <c r="I1435" s="21">
        <f t="shared" si="201"/>
        <v>-77869</v>
      </c>
      <c r="J1435" s="21">
        <f t="shared" si="202"/>
        <v>17</v>
      </c>
      <c r="K1435" s="22">
        <f t="shared" si="203"/>
        <v>1752.75</v>
      </c>
      <c r="L1435" s="21">
        <f t="shared" si="204"/>
        <v>21</v>
      </c>
      <c r="M1435" s="21">
        <f t="shared" si="205"/>
        <v>17</v>
      </c>
      <c r="N1435" s="21">
        <f t="shared" si="206"/>
        <v>37164.75</v>
      </c>
      <c r="O1435" s="23">
        <f t="shared" si="207"/>
        <v>30085.75</v>
      </c>
      <c r="P1435" t="s">
        <v>1791</v>
      </c>
      <c r="Q1435" t="s">
        <v>1792</v>
      </c>
      <c r="R1435" t="s">
        <v>2020</v>
      </c>
      <c r="S1435">
        <v>2797</v>
      </c>
      <c r="T1435" s="24">
        <v>45044</v>
      </c>
    </row>
    <row r="1436" spans="1:20" x14ac:dyDescent="0.25">
      <c r="A1436" t="s">
        <v>43</v>
      </c>
      <c r="B1436" s="24">
        <v>45037</v>
      </c>
      <c r="C1436" s="24">
        <v>45038</v>
      </c>
      <c r="D1436" s="18">
        <v>60</v>
      </c>
      <c r="E1436" s="26">
        <v>9710.64</v>
      </c>
      <c r="F1436" s="19">
        <f t="shared" si="199"/>
        <v>45099</v>
      </c>
      <c r="G1436" s="24">
        <v>45055</v>
      </c>
      <c r="H1436" s="20">
        <f t="shared" si="200"/>
        <v>-44</v>
      </c>
      <c r="I1436" s="21">
        <f t="shared" si="201"/>
        <v>-427268.16</v>
      </c>
      <c r="J1436" s="21">
        <f t="shared" si="202"/>
        <v>17</v>
      </c>
      <c r="K1436" s="22">
        <f t="shared" si="203"/>
        <v>9693.64</v>
      </c>
      <c r="L1436" s="21">
        <f t="shared" si="204"/>
        <v>18</v>
      </c>
      <c r="M1436" s="21">
        <f t="shared" si="205"/>
        <v>17</v>
      </c>
      <c r="N1436" s="21">
        <f t="shared" si="206"/>
        <v>174791.52</v>
      </c>
      <c r="O1436" s="23">
        <f t="shared" si="207"/>
        <v>165080.88</v>
      </c>
      <c r="P1436" t="s">
        <v>1791</v>
      </c>
      <c r="Q1436" t="s">
        <v>1792</v>
      </c>
      <c r="R1436" t="s">
        <v>2020</v>
      </c>
      <c r="S1436">
        <v>3398</v>
      </c>
      <c r="T1436" s="24">
        <v>45055</v>
      </c>
    </row>
    <row r="1437" spans="1:20" x14ac:dyDescent="0.25">
      <c r="A1437" t="s">
        <v>234</v>
      </c>
      <c r="B1437" s="24">
        <v>45040</v>
      </c>
      <c r="C1437" s="24">
        <v>45042</v>
      </c>
      <c r="D1437" s="18">
        <v>60</v>
      </c>
      <c r="E1437" s="26">
        <v>9819.7099999999991</v>
      </c>
      <c r="F1437" s="19">
        <f t="shared" si="199"/>
        <v>45103</v>
      </c>
      <c r="G1437" s="24">
        <v>45071</v>
      </c>
      <c r="H1437" s="20">
        <f t="shared" si="200"/>
        <v>-32</v>
      </c>
      <c r="I1437" s="21">
        <f t="shared" si="201"/>
        <v>-314230.71999999997</v>
      </c>
      <c r="J1437" s="21">
        <f t="shared" si="202"/>
        <v>29</v>
      </c>
      <c r="K1437" s="22">
        <f t="shared" si="203"/>
        <v>9790.7099999999991</v>
      </c>
      <c r="L1437" s="21">
        <f t="shared" si="204"/>
        <v>31</v>
      </c>
      <c r="M1437" s="21">
        <f t="shared" si="205"/>
        <v>29</v>
      </c>
      <c r="N1437" s="21">
        <f t="shared" si="206"/>
        <v>304411.00999999995</v>
      </c>
      <c r="O1437" s="23">
        <f t="shared" si="207"/>
        <v>284771.58999999997</v>
      </c>
      <c r="P1437" t="s">
        <v>1791</v>
      </c>
      <c r="Q1437" t="s">
        <v>1792</v>
      </c>
      <c r="R1437" t="s">
        <v>2020</v>
      </c>
      <c r="S1437">
        <v>3726</v>
      </c>
      <c r="T1437" s="24">
        <v>45071</v>
      </c>
    </row>
    <row r="1438" spans="1:20" x14ac:dyDescent="0.25">
      <c r="A1438" t="s">
        <v>238</v>
      </c>
      <c r="B1438" s="24">
        <v>44964</v>
      </c>
      <c r="C1438" s="24">
        <v>44970</v>
      </c>
      <c r="D1438" s="18">
        <v>60</v>
      </c>
      <c r="E1438" s="26">
        <v>8576.33</v>
      </c>
      <c r="F1438" s="19">
        <f t="shared" si="199"/>
        <v>45029</v>
      </c>
      <c r="G1438" s="24">
        <v>45020</v>
      </c>
      <c r="H1438" s="20">
        <f t="shared" si="200"/>
        <v>-9</v>
      </c>
      <c r="I1438" s="21">
        <f t="shared" si="201"/>
        <v>-77186.97</v>
      </c>
      <c r="J1438" s="21">
        <f t="shared" si="202"/>
        <v>51</v>
      </c>
      <c r="K1438" s="22">
        <f t="shared" si="203"/>
        <v>8525.33</v>
      </c>
      <c r="L1438" s="21">
        <f t="shared" si="204"/>
        <v>56</v>
      </c>
      <c r="M1438" s="21">
        <f t="shared" si="205"/>
        <v>50</v>
      </c>
      <c r="N1438" s="21">
        <f t="shared" si="206"/>
        <v>480274.48</v>
      </c>
      <c r="O1438" s="23">
        <f t="shared" si="207"/>
        <v>428816.5</v>
      </c>
      <c r="P1438" t="s">
        <v>1791</v>
      </c>
      <c r="Q1438" t="s">
        <v>1792</v>
      </c>
      <c r="R1438" t="s">
        <v>2021</v>
      </c>
      <c r="S1438">
        <v>2496</v>
      </c>
      <c r="T1438" s="24">
        <v>45020</v>
      </c>
    </row>
    <row r="1439" spans="1:20" x14ac:dyDescent="0.25">
      <c r="A1439" t="s">
        <v>239</v>
      </c>
      <c r="B1439" s="24">
        <v>44986</v>
      </c>
      <c r="C1439" s="24">
        <v>44989</v>
      </c>
      <c r="D1439" s="18">
        <v>60</v>
      </c>
      <c r="E1439" s="26">
        <v>4194</v>
      </c>
      <c r="F1439" s="19">
        <f t="shared" si="199"/>
        <v>45050</v>
      </c>
      <c r="G1439" s="24">
        <v>45020</v>
      </c>
      <c r="H1439" s="20">
        <f t="shared" si="200"/>
        <v>-30</v>
      </c>
      <c r="I1439" s="21">
        <f t="shared" si="201"/>
        <v>-125820</v>
      </c>
      <c r="J1439" s="21">
        <f t="shared" si="202"/>
        <v>30</v>
      </c>
      <c r="K1439" s="22">
        <f t="shared" si="203"/>
        <v>4164</v>
      </c>
      <c r="L1439" s="21">
        <f t="shared" si="204"/>
        <v>34</v>
      </c>
      <c r="M1439" s="21">
        <f t="shared" si="205"/>
        <v>31</v>
      </c>
      <c r="N1439" s="21">
        <f t="shared" si="206"/>
        <v>142596</v>
      </c>
      <c r="O1439" s="23">
        <f t="shared" si="207"/>
        <v>130014</v>
      </c>
      <c r="P1439" t="s">
        <v>1791</v>
      </c>
      <c r="Q1439" t="s">
        <v>1792</v>
      </c>
      <c r="R1439" t="s">
        <v>2021</v>
      </c>
      <c r="S1439">
        <v>2496</v>
      </c>
      <c r="T1439" s="24">
        <v>45020</v>
      </c>
    </row>
    <row r="1440" spans="1:20" x14ac:dyDescent="0.25">
      <c r="A1440" t="s">
        <v>240</v>
      </c>
      <c r="B1440" s="24">
        <v>44991</v>
      </c>
      <c r="C1440" s="24">
        <v>44991</v>
      </c>
      <c r="D1440" s="18">
        <v>60</v>
      </c>
      <c r="E1440" s="26">
        <v>19755.54</v>
      </c>
      <c r="F1440" s="19">
        <f t="shared" si="199"/>
        <v>45052</v>
      </c>
      <c r="G1440" s="24">
        <v>45044</v>
      </c>
      <c r="H1440" s="20">
        <f t="shared" si="200"/>
        <v>-8</v>
      </c>
      <c r="I1440" s="21">
        <f t="shared" si="201"/>
        <v>-158044.32</v>
      </c>
      <c r="J1440" s="21">
        <f t="shared" si="202"/>
        <v>52</v>
      </c>
      <c r="K1440" s="22">
        <f t="shared" si="203"/>
        <v>19703.54</v>
      </c>
      <c r="L1440" s="21">
        <f t="shared" si="204"/>
        <v>53</v>
      </c>
      <c r="M1440" s="21">
        <f t="shared" si="205"/>
        <v>53</v>
      </c>
      <c r="N1440" s="21">
        <f t="shared" si="206"/>
        <v>1047043.62</v>
      </c>
      <c r="O1440" s="23">
        <f t="shared" si="207"/>
        <v>1047043.62</v>
      </c>
      <c r="P1440" t="s">
        <v>1791</v>
      </c>
      <c r="Q1440" t="s">
        <v>1792</v>
      </c>
      <c r="R1440" t="s">
        <v>2021</v>
      </c>
      <c r="S1440">
        <v>2805</v>
      </c>
      <c r="T1440" s="24">
        <v>45044</v>
      </c>
    </row>
    <row r="1441" spans="1:20" x14ac:dyDescent="0.25">
      <c r="A1441" t="s">
        <v>241</v>
      </c>
      <c r="B1441" s="24">
        <v>45006</v>
      </c>
      <c r="C1441" s="24">
        <v>45012</v>
      </c>
      <c r="D1441" s="18">
        <v>60</v>
      </c>
      <c r="E1441" s="26">
        <v>16500.55</v>
      </c>
      <c r="F1441" s="19">
        <f t="shared" si="199"/>
        <v>45073</v>
      </c>
      <c r="G1441" s="24">
        <v>45071</v>
      </c>
      <c r="H1441" s="20">
        <f t="shared" si="200"/>
        <v>-2</v>
      </c>
      <c r="I1441" s="21">
        <f t="shared" si="201"/>
        <v>-33001.1</v>
      </c>
      <c r="J1441" s="21">
        <f t="shared" si="202"/>
        <v>58</v>
      </c>
      <c r="K1441" s="22">
        <f t="shared" si="203"/>
        <v>16442.55</v>
      </c>
      <c r="L1441" s="21">
        <f t="shared" si="204"/>
        <v>65</v>
      </c>
      <c r="M1441" s="21">
        <f t="shared" si="205"/>
        <v>59</v>
      </c>
      <c r="N1441" s="21">
        <f t="shared" si="206"/>
        <v>1072535.75</v>
      </c>
      <c r="O1441" s="23">
        <f t="shared" si="207"/>
        <v>973532.45</v>
      </c>
      <c r="P1441" t="s">
        <v>1791</v>
      </c>
      <c r="Q1441" t="s">
        <v>1792</v>
      </c>
      <c r="R1441" t="s">
        <v>2021</v>
      </c>
      <c r="S1441">
        <v>3695</v>
      </c>
      <c r="T1441" s="24">
        <v>45071</v>
      </c>
    </row>
    <row r="1442" spans="1:20" x14ac:dyDescent="0.25">
      <c r="A1442" t="s">
        <v>1064</v>
      </c>
      <c r="B1442" s="24">
        <v>45054</v>
      </c>
      <c r="C1442" s="24">
        <v>45058</v>
      </c>
      <c r="D1442" s="18">
        <v>60</v>
      </c>
      <c r="E1442" s="26">
        <v>4935.5</v>
      </c>
      <c r="F1442" s="19">
        <f t="shared" si="199"/>
        <v>45119</v>
      </c>
      <c r="G1442" s="24">
        <v>45072</v>
      </c>
      <c r="H1442" s="20">
        <f t="shared" si="200"/>
        <v>-47</v>
      </c>
      <c r="I1442" s="21">
        <f t="shared" si="201"/>
        <v>-231968.5</v>
      </c>
      <c r="J1442" s="21">
        <f t="shared" si="202"/>
        <v>14</v>
      </c>
      <c r="K1442" s="22">
        <f t="shared" si="203"/>
        <v>4921.5</v>
      </c>
      <c r="L1442" s="21">
        <f t="shared" si="204"/>
        <v>18</v>
      </c>
      <c r="M1442" s="21">
        <f t="shared" si="205"/>
        <v>14</v>
      </c>
      <c r="N1442" s="21">
        <f t="shared" si="206"/>
        <v>88839</v>
      </c>
      <c r="O1442" s="23">
        <f t="shared" si="207"/>
        <v>69097</v>
      </c>
      <c r="P1442" t="s">
        <v>23</v>
      </c>
      <c r="Q1442" t="s">
        <v>24</v>
      </c>
      <c r="R1442" t="s">
        <v>2022</v>
      </c>
      <c r="S1442">
        <v>3760</v>
      </c>
      <c r="T1442" s="24">
        <v>45072</v>
      </c>
    </row>
    <row r="1443" spans="1:20" x14ac:dyDescent="0.25">
      <c r="A1443" t="s">
        <v>1168</v>
      </c>
      <c r="B1443" s="24">
        <v>44893</v>
      </c>
      <c r="C1443" s="24">
        <v>44907</v>
      </c>
      <c r="D1443" s="18">
        <v>60</v>
      </c>
      <c r="E1443" s="26">
        <v>1387.6</v>
      </c>
      <c r="F1443" s="19">
        <f t="shared" si="199"/>
        <v>44969</v>
      </c>
      <c r="G1443" s="24">
        <v>45040</v>
      </c>
      <c r="H1443" s="20">
        <f t="shared" si="200"/>
        <v>71</v>
      </c>
      <c r="I1443" s="21">
        <f t="shared" si="201"/>
        <v>98519.599999999991</v>
      </c>
      <c r="J1443" s="21">
        <f t="shared" si="202"/>
        <v>132</v>
      </c>
      <c r="K1443" s="22">
        <f t="shared" si="203"/>
        <v>1255.5999999999999</v>
      </c>
      <c r="L1443" s="21">
        <f t="shared" si="204"/>
        <v>147</v>
      </c>
      <c r="M1443" s="21">
        <f t="shared" si="205"/>
        <v>133</v>
      </c>
      <c r="N1443" s="21">
        <f t="shared" si="206"/>
        <v>203977.19999999998</v>
      </c>
      <c r="O1443" s="23">
        <f t="shared" si="207"/>
        <v>184550.8</v>
      </c>
      <c r="P1443" t="s">
        <v>23</v>
      </c>
      <c r="Q1443" t="s">
        <v>24</v>
      </c>
      <c r="R1443" t="s">
        <v>2023</v>
      </c>
      <c r="S1443">
        <v>2772</v>
      </c>
      <c r="T1443" s="24">
        <v>45040</v>
      </c>
    </row>
    <row r="1444" spans="1:20" x14ac:dyDescent="0.25">
      <c r="A1444" t="s">
        <v>1169</v>
      </c>
      <c r="B1444" s="24">
        <v>44936</v>
      </c>
      <c r="C1444" s="24">
        <v>44939</v>
      </c>
      <c r="D1444" s="18">
        <v>60</v>
      </c>
      <c r="E1444" s="26">
        <v>1263.5999999999999</v>
      </c>
      <c r="F1444" s="19">
        <f t="shared" si="199"/>
        <v>44998</v>
      </c>
      <c r="G1444" s="24">
        <v>45040</v>
      </c>
      <c r="H1444" s="20">
        <f t="shared" si="200"/>
        <v>42</v>
      </c>
      <c r="I1444" s="21">
        <f t="shared" si="201"/>
        <v>53071.199999999997</v>
      </c>
      <c r="J1444" s="21">
        <f t="shared" si="202"/>
        <v>101</v>
      </c>
      <c r="K1444" s="22">
        <f t="shared" si="203"/>
        <v>1162.5999999999999</v>
      </c>
      <c r="L1444" s="21">
        <f t="shared" si="204"/>
        <v>104</v>
      </c>
      <c r="M1444" s="21">
        <f t="shared" si="205"/>
        <v>101</v>
      </c>
      <c r="N1444" s="21">
        <f t="shared" si="206"/>
        <v>131414.39999999999</v>
      </c>
      <c r="O1444" s="23">
        <f t="shared" si="207"/>
        <v>127623.59999999999</v>
      </c>
      <c r="P1444" t="s">
        <v>23</v>
      </c>
      <c r="Q1444" t="s">
        <v>24</v>
      </c>
      <c r="R1444" t="s">
        <v>2023</v>
      </c>
      <c r="S1444">
        <v>2772</v>
      </c>
      <c r="T1444" s="24">
        <v>45040</v>
      </c>
    </row>
    <row r="1445" spans="1:20" x14ac:dyDescent="0.25">
      <c r="A1445" t="s">
        <v>1170</v>
      </c>
      <c r="B1445" s="24">
        <v>44951</v>
      </c>
      <c r="C1445" s="24">
        <v>44956</v>
      </c>
      <c r="D1445" s="18">
        <v>60</v>
      </c>
      <c r="E1445">
        <v>85.08</v>
      </c>
      <c r="F1445" s="19">
        <f t="shared" si="199"/>
        <v>45015</v>
      </c>
      <c r="G1445" s="24">
        <v>45040</v>
      </c>
      <c r="H1445" s="20">
        <f t="shared" si="200"/>
        <v>25</v>
      </c>
      <c r="I1445" s="21">
        <f t="shared" si="201"/>
        <v>2127</v>
      </c>
      <c r="J1445" s="21">
        <f t="shared" si="202"/>
        <v>84</v>
      </c>
      <c r="K1445" s="22">
        <f t="shared" si="203"/>
        <v>1.0799999999999983</v>
      </c>
      <c r="L1445" s="21">
        <f t="shared" si="204"/>
        <v>89</v>
      </c>
      <c r="M1445" s="21">
        <f t="shared" si="205"/>
        <v>84</v>
      </c>
      <c r="N1445" s="21">
        <f t="shared" si="206"/>
        <v>7572.12</v>
      </c>
      <c r="O1445" s="23">
        <f t="shared" si="207"/>
        <v>7146.72</v>
      </c>
      <c r="P1445" t="s">
        <v>23</v>
      </c>
      <c r="Q1445" t="s">
        <v>24</v>
      </c>
      <c r="R1445" t="s">
        <v>2023</v>
      </c>
      <c r="S1445">
        <v>2772</v>
      </c>
      <c r="T1445" s="24">
        <v>45040</v>
      </c>
    </row>
    <row r="1446" spans="1:20" x14ac:dyDescent="0.25">
      <c r="A1446" t="s">
        <v>1171</v>
      </c>
      <c r="B1446" s="24">
        <v>44960</v>
      </c>
      <c r="C1446" s="24">
        <v>44964</v>
      </c>
      <c r="D1446" s="18">
        <v>60</v>
      </c>
      <c r="E1446">
        <v>433.2</v>
      </c>
      <c r="F1446" s="19">
        <f t="shared" si="199"/>
        <v>45023</v>
      </c>
      <c r="G1446" s="24">
        <v>45040</v>
      </c>
      <c r="H1446" s="20">
        <f t="shared" si="200"/>
        <v>17</v>
      </c>
      <c r="I1446" s="21">
        <f t="shared" si="201"/>
        <v>7364.4</v>
      </c>
      <c r="J1446" s="21">
        <f t="shared" si="202"/>
        <v>77</v>
      </c>
      <c r="K1446" s="22">
        <f t="shared" si="203"/>
        <v>356.2</v>
      </c>
      <c r="L1446" s="21">
        <f t="shared" si="204"/>
        <v>80</v>
      </c>
      <c r="M1446" s="21">
        <f t="shared" si="205"/>
        <v>76</v>
      </c>
      <c r="N1446" s="21">
        <f t="shared" si="206"/>
        <v>34656</v>
      </c>
      <c r="O1446" s="23">
        <f t="shared" si="207"/>
        <v>32923.199999999997</v>
      </c>
      <c r="P1446" t="s">
        <v>23</v>
      </c>
      <c r="Q1446" t="s">
        <v>24</v>
      </c>
      <c r="R1446" t="s">
        <v>2023</v>
      </c>
      <c r="S1446">
        <v>2772</v>
      </c>
      <c r="T1446" s="24">
        <v>45040</v>
      </c>
    </row>
    <row r="1447" spans="1:20" x14ac:dyDescent="0.25">
      <c r="A1447" t="s">
        <v>1172</v>
      </c>
      <c r="B1447" s="24">
        <v>44681</v>
      </c>
      <c r="C1447" s="24">
        <v>44699</v>
      </c>
      <c r="D1447" s="18">
        <v>60</v>
      </c>
      <c r="E1447">
        <v>792</v>
      </c>
      <c r="F1447" s="19">
        <f t="shared" si="199"/>
        <v>44760</v>
      </c>
      <c r="G1447" s="24">
        <v>45030</v>
      </c>
      <c r="H1447" s="20">
        <f t="shared" si="200"/>
        <v>270</v>
      </c>
      <c r="I1447" s="21">
        <f t="shared" si="201"/>
        <v>213840</v>
      </c>
      <c r="J1447" s="21">
        <f t="shared" si="202"/>
        <v>326</v>
      </c>
      <c r="K1447" s="22">
        <f t="shared" si="203"/>
        <v>466</v>
      </c>
      <c r="L1447" s="21">
        <f t="shared" si="204"/>
        <v>349</v>
      </c>
      <c r="M1447" s="21">
        <f t="shared" si="205"/>
        <v>331</v>
      </c>
      <c r="N1447" s="21">
        <f t="shared" si="206"/>
        <v>276408</v>
      </c>
      <c r="O1447" s="23">
        <f t="shared" si="207"/>
        <v>262152</v>
      </c>
      <c r="P1447" t="s">
        <v>23</v>
      </c>
      <c r="Q1447" t="s">
        <v>24</v>
      </c>
      <c r="R1447" t="s">
        <v>2024</v>
      </c>
      <c r="S1447">
        <v>2678</v>
      </c>
      <c r="T1447" s="24">
        <v>45030</v>
      </c>
    </row>
    <row r="1448" spans="1:20" x14ac:dyDescent="0.25">
      <c r="A1448" t="s">
        <v>1173</v>
      </c>
      <c r="B1448" s="24">
        <v>44957</v>
      </c>
      <c r="C1448" s="24">
        <v>44978</v>
      </c>
      <c r="D1448" s="18">
        <v>60</v>
      </c>
      <c r="E1448" s="26">
        <v>24136.18</v>
      </c>
      <c r="F1448" s="19">
        <f t="shared" si="199"/>
        <v>45037</v>
      </c>
      <c r="G1448" s="24">
        <v>45030</v>
      </c>
      <c r="H1448" s="20">
        <f t="shared" si="200"/>
        <v>-7</v>
      </c>
      <c r="I1448" s="21">
        <f t="shared" si="201"/>
        <v>-168953.26</v>
      </c>
      <c r="J1448" s="21">
        <f t="shared" si="202"/>
        <v>53</v>
      </c>
      <c r="K1448" s="22">
        <f t="shared" si="203"/>
        <v>24083.18</v>
      </c>
      <c r="L1448" s="21">
        <f t="shared" si="204"/>
        <v>73</v>
      </c>
      <c r="M1448" s="21">
        <f t="shared" si="205"/>
        <v>52</v>
      </c>
      <c r="N1448" s="21">
        <f t="shared" si="206"/>
        <v>1761941.1400000001</v>
      </c>
      <c r="O1448" s="23">
        <f t="shared" si="207"/>
        <v>1255081.3600000001</v>
      </c>
      <c r="P1448" t="s">
        <v>23</v>
      </c>
      <c r="Q1448" t="s">
        <v>24</v>
      </c>
      <c r="R1448" t="s">
        <v>2024</v>
      </c>
      <c r="S1448">
        <v>2678</v>
      </c>
      <c r="T1448" s="24">
        <v>45030</v>
      </c>
    </row>
    <row r="1449" spans="1:20" x14ac:dyDescent="0.25">
      <c r="A1449" t="s">
        <v>1174</v>
      </c>
      <c r="B1449" s="24">
        <v>44957</v>
      </c>
      <c r="C1449" s="24">
        <v>44978</v>
      </c>
      <c r="D1449" s="18">
        <v>60</v>
      </c>
      <c r="E1449">
        <v>118.69</v>
      </c>
      <c r="F1449" s="19">
        <f t="shared" si="199"/>
        <v>45037</v>
      </c>
      <c r="G1449" s="24">
        <v>45072</v>
      </c>
      <c r="H1449" s="20">
        <f t="shared" si="200"/>
        <v>35</v>
      </c>
      <c r="I1449" s="21">
        <f t="shared" si="201"/>
        <v>4154.1499999999996</v>
      </c>
      <c r="J1449" s="21">
        <f t="shared" si="202"/>
        <v>95</v>
      </c>
      <c r="K1449" s="22">
        <f t="shared" si="203"/>
        <v>23.689999999999998</v>
      </c>
      <c r="L1449" s="21">
        <f t="shared" si="204"/>
        <v>115</v>
      </c>
      <c r="M1449" s="21">
        <f t="shared" si="205"/>
        <v>94</v>
      </c>
      <c r="N1449" s="21">
        <f t="shared" si="206"/>
        <v>13649.35</v>
      </c>
      <c r="O1449" s="23">
        <f t="shared" si="207"/>
        <v>11156.86</v>
      </c>
      <c r="P1449" t="s">
        <v>23</v>
      </c>
      <c r="Q1449" t="s">
        <v>24</v>
      </c>
      <c r="R1449" t="s">
        <v>2024</v>
      </c>
      <c r="S1449">
        <v>3743</v>
      </c>
      <c r="T1449" s="24">
        <v>45072</v>
      </c>
    </row>
    <row r="1450" spans="1:20" x14ac:dyDescent="0.25">
      <c r="A1450" t="s">
        <v>1175</v>
      </c>
      <c r="B1450" s="24">
        <v>44957</v>
      </c>
      <c r="C1450" s="24">
        <v>44978</v>
      </c>
      <c r="D1450" s="18">
        <v>60</v>
      </c>
      <c r="E1450">
        <v>464.14</v>
      </c>
      <c r="F1450" s="19">
        <f t="shared" si="199"/>
        <v>45037</v>
      </c>
      <c r="G1450" s="24">
        <v>45030</v>
      </c>
      <c r="H1450" s="20">
        <f t="shared" si="200"/>
        <v>-7</v>
      </c>
      <c r="I1450" s="21">
        <f t="shared" si="201"/>
        <v>-3248.98</v>
      </c>
      <c r="J1450" s="21">
        <f t="shared" si="202"/>
        <v>53</v>
      </c>
      <c r="K1450" s="22">
        <f t="shared" si="203"/>
        <v>411.14</v>
      </c>
      <c r="L1450" s="21">
        <f t="shared" si="204"/>
        <v>73</v>
      </c>
      <c r="M1450" s="21">
        <f t="shared" si="205"/>
        <v>52</v>
      </c>
      <c r="N1450" s="21">
        <f t="shared" si="206"/>
        <v>33882.22</v>
      </c>
      <c r="O1450" s="23">
        <f t="shared" si="207"/>
        <v>24135.279999999999</v>
      </c>
      <c r="P1450" t="s">
        <v>23</v>
      </c>
      <c r="Q1450" t="s">
        <v>24</v>
      </c>
      <c r="R1450" t="s">
        <v>2024</v>
      </c>
      <c r="S1450">
        <v>2678</v>
      </c>
      <c r="T1450" s="24">
        <v>45030</v>
      </c>
    </row>
    <row r="1451" spans="1:20" x14ac:dyDescent="0.25">
      <c r="A1451" t="s">
        <v>1176</v>
      </c>
      <c r="B1451" s="24">
        <v>44957</v>
      </c>
      <c r="C1451" s="24">
        <v>44978</v>
      </c>
      <c r="D1451" s="18">
        <v>60</v>
      </c>
      <c r="E1451" s="26">
        <v>2800</v>
      </c>
      <c r="F1451" s="19">
        <f t="shared" si="199"/>
        <v>45037</v>
      </c>
      <c r="G1451" s="24">
        <v>45030</v>
      </c>
      <c r="H1451" s="20">
        <f t="shared" si="200"/>
        <v>-7</v>
      </c>
      <c r="I1451" s="21">
        <f t="shared" si="201"/>
        <v>-19600</v>
      </c>
      <c r="J1451" s="21">
        <f t="shared" si="202"/>
        <v>53</v>
      </c>
      <c r="K1451" s="22">
        <f t="shared" si="203"/>
        <v>2747</v>
      </c>
      <c r="L1451" s="21">
        <f t="shared" si="204"/>
        <v>73</v>
      </c>
      <c r="M1451" s="21">
        <f t="shared" si="205"/>
        <v>52</v>
      </c>
      <c r="N1451" s="21">
        <f t="shared" si="206"/>
        <v>204400</v>
      </c>
      <c r="O1451" s="23">
        <f t="shared" si="207"/>
        <v>145600</v>
      </c>
      <c r="P1451" t="s">
        <v>23</v>
      </c>
      <c r="Q1451" t="s">
        <v>24</v>
      </c>
      <c r="R1451" t="s">
        <v>2024</v>
      </c>
      <c r="S1451">
        <v>2678</v>
      </c>
      <c r="T1451" s="24">
        <v>45030</v>
      </c>
    </row>
    <row r="1452" spans="1:20" x14ac:dyDescent="0.25">
      <c r="A1452" t="s">
        <v>1177</v>
      </c>
      <c r="B1452" s="24">
        <v>44985</v>
      </c>
      <c r="C1452" s="24">
        <v>45012</v>
      </c>
      <c r="D1452" s="18">
        <v>60</v>
      </c>
      <c r="E1452" s="26">
        <v>22092.55</v>
      </c>
      <c r="F1452" s="19">
        <f t="shared" si="199"/>
        <v>45073</v>
      </c>
      <c r="G1452" s="24">
        <v>45072</v>
      </c>
      <c r="H1452" s="20">
        <f t="shared" si="200"/>
        <v>-1</v>
      </c>
      <c r="I1452" s="21">
        <f t="shared" si="201"/>
        <v>-22092.55</v>
      </c>
      <c r="J1452" s="21">
        <f t="shared" si="202"/>
        <v>59</v>
      </c>
      <c r="K1452" s="22">
        <f t="shared" si="203"/>
        <v>22033.55</v>
      </c>
      <c r="L1452" s="21">
        <f t="shared" si="204"/>
        <v>87</v>
      </c>
      <c r="M1452" s="21">
        <f t="shared" si="205"/>
        <v>60</v>
      </c>
      <c r="N1452" s="21">
        <f t="shared" si="206"/>
        <v>1922051.8499999999</v>
      </c>
      <c r="O1452" s="23">
        <f t="shared" si="207"/>
        <v>1325553</v>
      </c>
      <c r="P1452" t="s">
        <v>23</v>
      </c>
      <c r="Q1452" t="s">
        <v>24</v>
      </c>
      <c r="R1452" t="s">
        <v>2024</v>
      </c>
      <c r="S1452">
        <v>3743</v>
      </c>
      <c r="T1452" s="24">
        <v>45072</v>
      </c>
    </row>
    <row r="1453" spans="1:20" x14ac:dyDescent="0.25">
      <c r="A1453" t="s">
        <v>1178</v>
      </c>
      <c r="B1453" s="24">
        <v>44985</v>
      </c>
      <c r="C1453" s="24">
        <v>45012</v>
      </c>
      <c r="D1453" s="18">
        <v>60</v>
      </c>
      <c r="E1453">
        <v>154.44</v>
      </c>
      <c r="F1453" s="19">
        <f t="shared" si="199"/>
        <v>45073</v>
      </c>
      <c r="G1453" s="24">
        <v>45072</v>
      </c>
      <c r="H1453" s="20">
        <f t="shared" si="200"/>
        <v>-1</v>
      </c>
      <c r="I1453" s="21">
        <f t="shared" si="201"/>
        <v>-154.44</v>
      </c>
      <c r="J1453" s="21">
        <f t="shared" si="202"/>
        <v>59</v>
      </c>
      <c r="K1453" s="22">
        <f t="shared" si="203"/>
        <v>95.44</v>
      </c>
      <c r="L1453" s="21">
        <f t="shared" si="204"/>
        <v>87</v>
      </c>
      <c r="M1453" s="21">
        <f t="shared" si="205"/>
        <v>60</v>
      </c>
      <c r="N1453" s="21">
        <f t="shared" si="206"/>
        <v>13436.28</v>
      </c>
      <c r="O1453" s="23">
        <f t="shared" si="207"/>
        <v>9266.4</v>
      </c>
      <c r="P1453" t="s">
        <v>23</v>
      </c>
      <c r="Q1453" t="s">
        <v>24</v>
      </c>
      <c r="R1453" t="s">
        <v>2024</v>
      </c>
      <c r="S1453">
        <v>3743</v>
      </c>
      <c r="T1453" s="24">
        <v>45072</v>
      </c>
    </row>
    <row r="1454" spans="1:20" x14ac:dyDescent="0.25">
      <c r="A1454" t="s">
        <v>1179</v>
      </c>
      <c r="B1454" s="24">
        <v>44985</v>
      </c>
      <c r="C1454" s="24">
        <v>45012</v>
      </c>
      <c r="D1454" s="18">
        <v>60</v>
      </c>
      <c r="E1454">
        <v>64.260000000000005</v>
      </c>
      <c r="F1454" s="19">
        <f t="shared" si="199"/>
        <v>45073</v>
      </c>
      <c r="G1454" s="24">
        <v>45072</v>
      </c>
      <c r="H1454" s="20">
        <f t="shared" si="200"/>
        <v>-1</v>
      </c>
      <c r="I1454" s="21">
        <f t="shared" si="201"/>
        <v>-64.260000000000005</v>
      </c>
      <c r="J1454" s="21">
        <f t="shared" si="202"/>
        <v>59</v>
      </c>
      <c r="K1454" s="22">
        <f t="shared" si="203"/>
        <v>5.2600000000000051</v>
      </c>
      <c r="L1454" s="21">
        <f t="shared" si="204"/>
        <v>87</v>
      </c>
      <c r="M1454" s="21">
        <f t="shared" si="205"/>
        <v>60</v>
      </c>
      <c r="N1454" s="21">
        <f t="shared" si="206"/>
        <v>5590.6200000000008</v>
      </c>
      <c r="O1454" s="23">
        <f t="shared" si="207"/>
        <v>3855.6000000000004</v>
      </c>
      <c r="P1454" t="s">
        <v>23</v>
      </c>
      <c r="Q1454" t="s">
        <v>24</v>
      </c>
      <c r="R1454" t="s">
        <v>2024</v>
      </c>
      <c r="S1454">
        <v>3743</v>
      </c>
      <c r="T1454" s="24">
        <v>45072</v>
      </c>
    </row>
    <row r="1455" spans="1:20" x14ac:dyDescent="0.25">
      <c r="A1455" t="s">
        <v>1180</v>
      </c>
      <c r="B1455" s="24">
        <v>44985</v>
      </c>
      <c r="C1455" s="24">
        <v>45012</v>
      </c>
      <c r="D1455" s="18">
        <v>60</v>
      </c>
      <c r="E1455" s="26">
        <v>1176</v>
      </c>
      <c r="F1455" s="19">
        <f t="shared" si="199"/>
        <v>45073</v>
      </c>
      <c r="G1455" s="24">
        <v>45072</v>
      </c>
      <c r="H1455" s="20">
        <f t="shared" si="200"/>
        <v>-1</v>
      </c>
      <c r="I1455" s="21">
        <f t="shared" si="201"/>
        <v>-1176</v>
      </c>
      <c r="J1455" s="21">
        <f t="shared" si="202"/>
        <v>59</v>
      </c>
      <c r="K1455" s="22">
        <f t="shared" si="203"/>
        <v>1117</v>
      </c>
      <c r="L1455" s="21">
        <f t="shared" si="204"/>
        <v>87</v>
      </c>
      <c r="M1455" s="21">
        <f t="shared" si="205"/>
        <v>60</v>
      </c>
      <c r="N1455" s="21">
        <f t="shared" si="206"/>
        <v>102312</v>
      </c>
      <c r="O1455" s="23">
        <f t="shared" si="207"/>
        <v>70560</v>
      </c>
      <c r="P1455" t="s">
        <v>23</v>
      </c>
      <c r="Q1455" t="s">
        <v>24</v>
      </c>
      <c r="R1455" t="s">
        <v>2024</v>
      </c>
      <c r="S1455">
        <v>3743</v>
      </c>
      <c r="T1455" s="24">
        <v>45072</v>
      </c>
    </row>
    <row r="1456" spans="1:20" x14ac:dyDescent="0.25">
      <c r="A1456" t="s">
        <v>1181</v>
      </c>
      <c r="B1456" s="24">
        <v>45016</v>
      </c>
      <c r="C1456" s="24">
        <v>45037</v>
      </c>
      <c r="D1456" s="18">
        <v>60</v>
      </c>
      <c r="E1456" s="26">
        <v>25577.85</v>
      </c>
      <c r="F1456" s="19">
        <f t="shared" si="199"/>
        <v>45098</v>
      </c>
      <c r="G1456" s="24">
        <v>45072</v>
      </c>
      <c r="H1456" s="20">
        <f t="shared" si="200"/>
        <v>-26</v>
      </c>
      <c r="I1456" s="21">
        <f t="shared" si="201"/>
        <v>-665024.1</v>
      </c>
      <c r="J1456" s="21">
        <f t="shared" si="202"/>
        <v>35</v>
      </c>
      <c r="K1456" s="22">
        <f t="shared" si="203"/>
        <v>25542.85</v>
      </c>
      <c r="L1456" s="21">
        <f t="shared" si="204"/>
        <v>56</v>
      </c>
      <c r="M1456" s="21">
        <f t="shared" si="205"/>
        <v>35</v>
      </c>
      <c r="N1456" s="21">
        <f t="shared" si="206"/>
        <v>1432359.5999999999</v>
      </c>
      <c r="O1456" s="23">
        <f t="shared" si="207"/>
        <v>895224.75</v>
      </c>
      <c r="P1456" t="s">
        <v>23</v>
      </c>
      <c r="Q1456" t="s">
        <v>24</v>
      </c>
      <c r="R1456" t="s">
        <v>2024</v>
      </c>
      <c r="S1456">
        <v>3743</v>
      </c>
      <c r="T1456" s="24">
        <v>45072</v>
      </c>
    </row>
    <row r="1457" spans="1:20" x14ac:dyDescent="0.25">
      <c r="A1457" t="s">
        <v>1182</v>
      </c>
      <c r="B1457" s="24">
        <v>45016</v>
      </c>
      <c r="C1457" s="24">
        <v>45037</v>
      </c>
      <c r="D1457" s="18">
        <v>60</v>
      </c>
      <c r="E1457">
        <v>429.82</v>
      </c>
      <c r="F1457" s="19">
        <f t="shared" si="199"/>
        <v>45098</v>
      </c>
      <c r="G1457" s="24">
        <v>45072</v>
      </c>
      <c r="H1457" s="20">
        <f t="shared" si="200"/>
        <v>-26</v>
      </c>
      <c r="I1457" s="21">
        <f t="shared" si="201"/>
        <v>-11175.32</v>
      </c>
      <c r="J1457" s="21">
        <f t="shared" si="202"/>
        <v>35</v>
      </c>
      <c r="K1457" s="22">
        <f t="shared" si="203"/>
        <v>394.82</v>
      </c>
      <c r="L1457" s="21">
        <f t="shared" si="204"/>
        <v>56</v>
      </c>
      <c r="M1457" s="21">
        <f t="shared" si="205"/>
        <v>35</v>
      </c>
      <c r="N1457" s="21">
        <f t="shared" si="206"/>
        <v>24069.919999999998</v>
      </c>
      <c r="O1457" s="23">
        <f t="shared" si="207"/>
        <v>15043.699999999999</v>
      </c>
      <c r="P1457" t="s">
        <v>23</v>
      </c>
      <c r="Q1457" t="s">
        <v>24</v>
      </c>
      <c r="R1457" t="s">
        <v>2024</v>
      </c>
      <c r="S1457">
        <v>3743</v>
      </c>
      <c r="T1457" s="24">
        <v>45072</v>
      </c>
    </row>
    <row r="1458" spans="1:20" x14ac:dyDescent="0.25">
      <c r="A1458" t="s">
        <v>1183</v>
      </c>
      <c r="B1458" s="24">
        <v>45016</v>
      </c>
      <c r="C1458" s="24">
        <v>45037</v>
      </c>
      <c r="D1458" s="18">
        <v>60</v>
      </c>
      <c r="E1458">
        <v>808.34</v>
      </c>
      <c r="F1458" s="19">
        <f t="shared" si="199"/>
        <v>45098</v>
      </c>
      <c r="G1458" s="24">
        <v>45072</v>
      </c>
      <c r="H1458" s="20">
        <f t="shared" si="200"/>
        <v>-26</v>
      </c>
      <c r="I1458" s="21">
        <f t="shared" si="201"/>
        <v>-21016.84</v>
      </c>
      <c r="J1458" s="21">
        <f t="shared" si="202"/>
        <v>35</v>
      </c>
      <c r="K1458" s="22">
        <f t="shared" si="203"/>
        <v>773.34</v>
      </c>
      <c r="L1458" s="21">
        <f t="shared" si="204"/>
        <v>56</v>
      </c>
      <c r="M1458" s="21">
        <f t="shared" si="205"/>
        <v>35</v>
      </c>
      <c r="N1458" s="21">
        <f t="shared" si="206"/>
        <v>45267.040000000001</v>
      </c>
      <c r="O1458" s="23">
        <f t="shared" si="207"/>
        <v>28291.9</v>
      </c>
      <c r="P1458" t="s">
        <v>23</v>
      </c>
      <c r="Q1458" t="s">
        <v>24</v>
      </c>
      <c r="R1458" t="s">
        <v>2024</v>
      </c>
      <c r="S1458">
        <v>3743</v>
      </c>
      <c r="T1458" s="24">
        <v>45072</v>
      </c>
    </row>
    <row r="1459" spans="1:20" x14ac:dyDescent="0.25">
      <c r="A1459" t="s">
        <v>37</v>
      </c>
      <c r="B1459" s="24">
        <v>44965</v>
      </c>
      <c r="C1459" s="24">
        <v>44970</v>
      </c>
      <c r="D1459" s="18">
        <v>60</v>
      </c>
      <c r="E1459" s="26">
        <v>9647.43</v>
      </c>
      <c r="F1459" s="19">
        <f t="shared" si="199"/>
        <v>45029</v>
      </c>
      <c r="G1459" s="24">
        <v>45027</v>
      </c>
      <c r="H1459" s="20">
        <f t="shared" si="200"/>
        <v>-2</v>
      </c>
      <c r="I1459" s="21">
        <f t="shared" si="201"/>
        <v>-19294.86</v>
      </c>
      <c r="J1459" s="21">
        <f t="shared" si="202"/>
        <v>58</v>
      </c>
      <c r="K1459" s="22">
        <f t="shared" si="203"/>
        <v>9589.43</v>
      </c>
      <c r="L1459" s="21">
        <f t="shared" si="204"/>
        <v>62</v>
      </c>
      <c r="M1459" s="21">
        <f t="shared" si="205"/>
        <v>57</v>
      </c>
      <c r="N1459" s="21">
        <f t="shared" si="206"/>
        <v>598140.66</v>
      </c>
      <c r="O1459" s="23">
        <f t="shared" si="207"/>
        <v>549903.51</v>
      </c>
      <c r="P1459" t="s">
        <v>1791</v>
      </c>
      <c r="Q1459" t="s">
        <v>1792</v>
      </c>
      <c r="R1459" t="s">
        <v>2025</v>
      </c>
      <c r="S1459">
        <v>2583</v>
      </c>
      <c r="T1459" s="24">
        <v>45027</v>
      </c>
    </row>
    <row r="1460" spans="1:20" x14ac:dyDescent="0.25">
      <c r="A1460" t="s">
        <v>38</v>
      </c>
      <c r="B1460" s="24">
        <v>44991</v>
      </c>
      <c r="C1460" s="24">
        <v>44992</v>
      </c>
      <c r="D1460" s="18">
        <v>60</v>
      </c>
      <c r="E1460" s="26">
        <v>6644.75</v>
      </c>
      <c r="F1460" s="19">
        <f t="shared" si="199"/>
        <v>45053</v>
      </c>
      <c r="G1460" s="24">
        <v>45044</v>
      </c>
      <c r="H1460" s="20">
        <f t="shared" si="200"/>
        <v>-9</v>
      </c>
      <c r="I1460" s="21">
        <f t="shared" si="201"/>
        <v>-59802.75</v>
      </c>
      <c r="J1460" s="21">
        <f t="shared" si="202"/>
        <v>51</v>
      </c>
      <c r="K1460" s="22">
        <f t="shared" si="203"/>
        <v>6593.75</v>
      </c>
      <c r="L1460" s="21">
        <f t="shared" si="204"/>
        <v>53</v>
      </c>
      <c r="M1460" s="21">
        <f t="shared" si="205"/>
        <v>52</v>
      </c>
      <c r="N1460" s="21">
        <f t="shared" si="206"/>
        <v>352171.75</v>
      </c>
      <c r="O1460" s="23">
        <f t="shared" si="207"/>
        <v>345527</v>
      </c>
      <c r="P1460" t="s">
        <v>1791</v>
      </c>
      <c r="Q1460" t="s">
        <v>1792</v>
      </c>
      <c r="R1460" t="s">
        <v>2025</v>
      </c>
      <c r="S1460">
        <v>2836</v>
      </c>
      <c r="T1460" s="24">
        <v>45044</v>
      </c>
    </row>
    <row r="1461" spans="1:20" x14ac:dyDescent="0.25">
      <c r="A1461" t="s">
        <v>42</v>
      </c>
      <c r="B1461" s="24">
        <v>45016</v>
      </c>
      <c r="C1461" s="24">
        <v>45019</v>
      </c>
      <c r="D1461" s="18">
        <v>60</v>
      </c>
      <c r="E1461" s="26">
        <v>6289.69</v>
      </c>
      <c r="F1461" s="19">
        <f t="shared" si="199"/>
        <v>45080</v>
      </c>
      <c r="G1461" s="24">
        <v>45071</v>
      </c>
      <c r="H1461" s="20">
        <f t="shared" si="200"/>
        <v>-9</v>
      </c>
      <c r="I1461" s="21">
        <f t="shared" si="201"/>
        <v>-56607.21</v>
      </c>
      <c r="J1461" s="21">
        <f t="shared" si="202"/>
        <v>52</v>
      </c>
      <c r="K1461" s="22">
        <f t="shared" si="203"/>
        <v>6237.69</v>
      </c>
      <c r="L1461" s="21">
        <f t="shared" si="204"/>
        <v>55</v>
      </c>
      <c r="M1461" s="21">
        <f t="shared" si="205"/>
        <v>52</v>
      </c>
      <c r="N1461" s="21">
        <f t="shared" si="206"/>
        <v>345932.94999999995</v>
      </c>
      <c r="O1461" s="23">
        <f t="shared" si="207"/>
        <v>327063.88</v>
      </c>
      <c r="P1461" t="s">
        <v>1791</v>
      </c>
      <c r="Q1461" t="s">
        <v>1792</v>
      </c>
      <c r="R1461" t="s">
        <v>2025</v>
      </c>
      <c r="S1461">
        <v>3725</v>
      </c>
      <c r="T1461" s="24">
        <v>45071</v>
      </c>
    </row>
    <row r="1462" spans="1:20" x14ac:dyDescent="0.25">
      <c r="A1462" t="s">
        <v>238</v>
      </c>
      <c r="B1462" s="24">
        <v>44966</v>
      </c>
      <c r="C1462" s="24">
        <v>44970</v>
      </c>
      <c r="D1462" s="18">
        <v>60</v>
      </c>
      <c r="E1462" s="26">
        <v>7274.95</v>
      </c>
      <c r="F1462" s="19">
        <f t="shared" si="199"/>
        <v>45029</v>
      </c>
      <c r="G1462" s="24">
        <v>45027</v>
      </c>
      <c r="H1462" s="20">
        <f t="shared" si="200"/>
        <v>-2</v>
      </c>
      <c r="I1462" s="21">
        <f t="shared" si="201"/>
        <v>-14549.9</v>
      </c>
      <c r="J1462" s="21">
        <f t="shared" si="202"/>
        <v>58</v>
      </c>
      <c r="K1462" s="22">
        <f t="shared" si="203"/>
        <v>7216.95</v>
      </c>
      <c r="L1462" s="21">
        <f t="shared" si="204"/>
        <v>61</v>
      </c>
      <c r="M1462" s="21">
        <f t="shared" si="205"/>
        <v>57</v>
      </c>
      <c r="N1462" s="21">
        <f t="shared" si="206"/>
        <v>443771.95</v>
      </c>
      <c r="O1462" s="23">
        <f t="shared" si="207"/>
        <v>414672.14999999997</v>
      </c>
      <c r="P1462" t="s">
        <v>1791</v>
      </c>
      <c r="Q1462" t="s">
        <v>1792</v>
      </c>
      <c r="R1462" t="s">
        <v>2026</v>
      </c>
      <c r="S1462">
        <v>2591</v>
      </c>
      <c r="T1462" s="24">
        <v>45027</v>
      </c>
    </row>
    <row r="1463" spans="1:20" x14ac:dyDescent="0.25">
      <c r="A1463" t="s">
        <v>239</v>
      </c>
      <c r="B1463" s="24">
        <v>44994</v>
      </c>
      <c r="C1463" s="24">
        <v>44998</v>
      </c>
      <c r="D1463" s="18">
        <v>60</v>
      </c>
      <c r="E1463" s="26">
        <v>3101.05</v>
      </c>
      <c r="F1463" s="19">
        <f t="shared" si="199"/>
        <v>45059</v>
      </c>
      <c r="G1463" s="24">
        <v>45044</v>
      </c>
      <c r="H1463" s="20">
        <f t="shared" si="200"/>
        <v>-15</v>
      </c>
      <c r="I1463" s="21">
        <f t="shared" si="201"/>
        <v>-46515.75</v>
      </c>
      <c r="J1463" s="21">
        <f t="shared" si="202"/>
        <v>45</v>
      </c>
      <c r="K1463" s="22">
        <f t="shared" si="203"/>
        <v>3056.05</v>
      </c>
      <c r="L1463" s="21">
        <f t="shared" si="204"/>
        <v>50</v>
      </c>
      <c r="M1463" s="21">
        <f t="shared" si="205"/>
        <v>46</v>
      </c>
      <c r="N1463" s="21">
        <f t="shared" si="206"/>
        <v>155052.5</v>
      </c>
      <c r="O1463" s="23">
        <f t="shared" si="207"/>
        <v>142648.30000000002</v>
      </c>
      <c r="P1463" t="s">
        <v>1791</v>
      </c>
      <c r="Q1463" t="s">
        <v>1792</v>
      </c>
      <c r="R1463" t="s">
        <v>2026</v>
      </c>
      <c r="S1463">
        <v>2803</v>
      </c>
      <c r="T1463" s="24">
        <v>45044</v>
      </c>
    </row>
    <row r="1464" spans="1:20" x14ac:dyDescent="0.25">
      <c r="A1464" t="s">
        <v>240</v>
      </c>
      <c r="B1464" s="24">
        <v>45009</v>
      </c>
      <c r="C1464" s="24">
        <v>45012</v>
      </c>
      <c r="D1464" s="18">
        <v>60</v>
      </c>
      <c r="E1464" s="26">
        <v>7729.33</v>
      </c>
      <c r="F1464" s="19">
        <f t="shared" si="199"/>
        <v>45073</v>
      </c>
      <c r="G1464" s="24">
        <v>45071</v>
      </c>
      <c r="H1464" s="20">
        <f t="shared" si="200"/>
        <v>-2</v>
      </c>
      <c r="I1464" s="21">
        <f t="shared" si="201"/>
        <v>-15458.66</v>
      </c>
      <c r="J1464" s="21">
        <f t="shared" si="202"/>
        <v>58</v>
      </c>
      <c r="K1464" s="22">
        <f t="shared" si="203"/>
        <v>7671.33</v>
      </c>
      <c r="L1464" s="21">
        <f t="shared" si="204"/>
        <v>62</v>
      </c>
      <c r="M1464" s="21">
        <f t="shared" si="205"/>
        <v>59</v>
      </c>
      <c r="N1464" s="21">
        <f t="shared" si="206"/>
        <v>479218.46</v>
      </c>
      <c r="O1464" s="23">
        <f t="shared" si="207"/>
        <v>456030.47</v>
      </c>
      <c r="P1464" t="s">
        <v>1791</v>
      </c>
      <c r="Q1464" t="s">
        <v>1792</v>
      </c>
      <c r="R1464" t="s">
        <v>2026</v>
      </c>
      <c r="S1464">
        <v>3715</v>
      </c>
      <c r="T1464" s="24">
        <v>45071</v>
      </c>
    </row>
    <row r="1465" spans="1:20" x14ac:dyDescent="0.25">
      <c r="A1465" t="s">
        <v>234</v>
      </c>
      <c r="B1465" s="24">
        <v>44985</v>
      </c>
      <c r="C1465" s="24">
        <v>44986</v>
      </c>
      <c r="D1465" s="18">
        <v>60</v>
      </c>
      <c r="E1465" s="26">
        <v>42289.11</v>
      </c>
      <c r="F1465" s="19">
        <f t="shared" si="199"/>
        <v>45047</v>
      </c>
      <c r="G1465" s="24">
        <v>45020</v>
      </c>
      <c r="H1465" s="20">
        <f t="shared" si="200"/>
        <v>-27</v>
      </c>
      <c r="I1465" s="21">
        <f t="shared" si="201"/>
        <v>-1141805.97</v>
      </c>
      <c r="J1465" s="21">
        <f t="shared" si="202"/>
        <v>33</v>
      </c>
      <c r="K1465" s="22">
        <f t="shared" si="203"/>
        <v>42256.11</v>
      </c>
      <c r="L1465" s="21">
        <f t="shared" si="204"/>
        <v>35</v>
      </c>
      <c r="M1465" s="21">
        <f t="shared" si="205"/>
        <v>34</v>
      </c>
      <c r="N1465" s="21">
        <f t="shared" si="206"/>
        <v>1480118.85</v>
      </c>
      <c r="O1465" s="23">
        <f t="shared" si="207"/>
        <v>1437829.74</v>
      </c>
      <c r="P1465" t="s">
        <v>1791</v>
      </c>
      <c r="Q1465" t="s">
        <v>1792</v>
      </c>
      <c r="R1465" t="s">
        <v>2027</v>
      </c>
      <c r="S1465">
        <v>2493</v>
      </c>
      <c r="T1465" s="24">
        <v>45020</v>
      </c>
    </row>
    <row r="1466" spans="1:20" x14ac:dyDescent="0.25">
      <c r="A1466" t="s">
        <v>863</v>
      </c>
      <c r="B1466" s="24">
        <v>44999</v>
      </c>
      <c r="C1466" s="24">
        <v>45000</v>
      </c>
      <c r="D1466" s="18">
        <v>60</v>
      </c>
      <c r="E1466" s="26">
        <v>4483.01</v>
      </c>
      <c r="F1466" s="19">
        <f t="shared" si="199"/>
        <v>45061</v>
      </c>
      <c r="G1466" s="24">
        <v>45020</v>
      </c>
      <c r="H1466" s="20">
        <f t="shared" si="200"/>
        <v>-41</v>
      </c>
      <c r="I1466" s="21">
        <f t="shared" si="201"/>
        <v>-183803.41</v>
      </c>
      <c r="J1466" s="21">
        <f t="shared" si="202"/>
        <v>19</v>
      </c>
      <c r="K1466" s="22">
        <f t="shared" si="203"/>
        <v>4464.01</v>
      </c>
      <c r="L1466" s="21">
        <f t="shared" si="204"/>
        <v>21</v>
      </c>
      <c r="M1466" s="21">
        <f t="shared" si="205"/>
        <v>20</v>
      </c>
      <c r="N1466" s="21">
        <f t="shared" si="206"/>
        <v>94143.21</v>
      </c>
      <c r="O1466" s="23">
        <f t="shared" si="207"/>
        <v>89660.200000000012</v>
      </c>
      <c r="P1466" t="s">
        <v>1791</v>
      </c>
      <c r="Q1466" t="s">
        <v>1792</v>
      </c>
      <c r="R1466" t="s">
        <v>2027</v>
      </c>
      <c r="S1466">
        <v>2493</v>
      </c>
      <c r="T1466" s="24">
        <v>45020</v>
      </c>
    </row>
    <row r="1467" spans="1:20" x14ac:dyDescent="0.25">
      <c r="A1467" t="s">
        <v>618</v>
      </c>
      <c r="B1467" s="24">
        <v>45016</v>
      </c>
      <c r="C1467" s="24">
        <v>45019</v>
      </c>
      <c r="D1467" s="18">
        <v>60</v>
      </c>
      <c r="E1467" s="26">
        <v>27148.69</v>
      </c>
      <c r="F1467" s="19">
        <f t="shared" si="199"/>
        <v>45080</v>
      </c>
      <c r="G1467" s="24">
        <v>45044</v>
      </c>
      <c r="H1467" s="20">
        <f t="shared" si="200"/>
        <v>-36</v>
      </c>
      <c r="I1467" s="21">
        <f t="shared" si="201"/>
        <v>-977352.84</v>
      </c>
      <c r="J1467" s="21">
        <f t="shared" si="202"/>
        <v>25</v>
      </c>
      <c r="K1467" s="22">
        <f t="shared" si="203"/>
        <v>27123.69</v>
      </c>
      <c r="L1467" s="21">
        <f t="shared" si="204"/>
        <v>28</v>
      </c>
      <c r="M1467" s="21">
        <f t="shared" si="205"/>
        <v>25</v>
      </c>
      <c r="N1467" s="21">
        <f t="shared" si="206"/>
        <v>760163.32</v>
      </c>
      <c r="O1467" s="23">
        <f t="shared" si="207"/>
        <v>678717.25</v>
      </c>
      <c r="P1467" t="s">
        <v>1791</v>
      </c>
      <c r="Q1467" t="s">
        <v>1792</v>
      </c>
      <c r="R1467" t="s">
        <v>2027</v>
      </c>
      <c r="S1467">
        <v>2813</v>
      </c>
      <c r="T1467" s="24">
        <v>45044</v>
      </c>
    </row>
    <row r="1468" spans="1:20" x14ac:dyDescent="0.25">
      <c r="A1468" t="s">
        <v>306</v>
      </c>
      <c r="B1468" s="24">
        <v>45016</v>
      </c>
      <c r="C1468" s="24">
        <v>45019</v>
      </c>
      <c r="D1468" s="18">
        <v>60</v>
      </c>
      <c r="E1468" s="26">
        <v>31120.31</v>
      </c>
      <c r="F1468" s="19">
        <f t="shared" si="199"/>
        <v>45080</v>
      </c>
      <c r="G1468" s="24">
        <v>45071</v>
      </c>
      <c r="H1468" s="20">
        <f t="shared" si="200"/>
        <v>-9</v>
      </c>
      <c r="I1468" s="21">
        <f t="shared" si="201"/>
        <v>-280082.79000000004</v>
      </c>
      <c r="J1468" s="21">
        <f t="shared" si="202"/>
        <v>52</v>
      </c>
      <c r="K1468" s="22">
        <f t="shared" si="203"/>
        <v>31068.31</v>
      </c>
      <c r="L1468" s="21">
        <f t="shared" si="204"/>
        <v>55</v>
      </c>
      <c r="M1468" s="21">
        <f t="shared" si="205"/>
        <v>52</v>
      </c>
      <c r="N1468" s="21">
        <f t="shared" si="206"/>
        <v>1711617.05</v>
      </c>
      <c r="O1468" s="23">
        <f t="shared" si="207"/>
        <v>1618256.12</v>
      </c>
      <c r="P1468" t="s">
        <v>1791</v>
      </c>
      <c r="Q1468" t="s">
        <v>1792</v>
      </c>
      <c r="R1468" t="s">
        <v>2027</v>
      </c>
      <c r="S1468">
        <v>3706</v>
      </c>
      <c r="T1468" s="24">
        <v>45071</v>
      </c>
    </row>
    <row r="1469" spans="1:20" x14ac:dyDescent="0.25">
      <c r="A1469" t="s">
        <v>37</v>
      </c>
      <c r="B1469" s="24">
        <v>44965</v>
      </c>
      <c r="C1469" s="24">
        <v>44970</v>
      </c>
      <c r="D1469" s="18">
        <v>60</v>
      </c>
      <c r="E1469" s="26">
        <v>3811</v>
      </c>
      <c r="F1469" s="19">
        <f t="shared" si="199"/>
        <v>45029</v>
      </c>
      <c r="G1469" s="24">
        <v>45020</v>
      </c>
      <c r="H1469" s="20">
        <f t="shared" si="200"/>
        <v>-9</v>
      </c>
      <c r="I1469" s="21">
        <f t="shared" si="201"/>
        <v>-34299</v>
      </c>
      <c r="J1469" s="21">
        <f t="shared" si="202"/>
        <v>51</v>
      </c>
      <c r="K1469" s="22">
        <f t="shared" si="203"/>
        <v>3760</v>
      </c>
      <c r="L1469" s="21">
        <f t="shared" si="204"/>
        <v>55</v>
      </c>
      <c r="M1469" s="21">
        <f t="shared" si="205"/>
        <v>50</v>
      </c>
      <c r="N1469" s="21">
        <f t="shared" si="206"/>
        <v>209605</v>
      </c>
      <c r="O1469" s="23">
        <f t="shared" si="207"/>
        <v>190550</v>
      </c>
      <c r="P1469" t="s">
        <v>1791</v>
      </c>
      <c r="Q1469" t="s">
        <v>1792</v>
      </c>
      <c r="R1469" t="s">
        <v>2028</v>
      </c>
      <c r="S1469">
        <v>2487</v>
      </c>
      <c r="T1469" s="24">
        <v>45020</v>
      </c>
    </row>
    <row r="1470" spans="1:20" x14ac:dyDescent="0.25">
      <c r="A1470" t="s">
        <v>38</v>
      </c>
      <c r="B1470" s="24">
        <v>44987</v>
      </c>
      <c r="C1470" s="24">
        <v>44989</v>
      </c>
      <c r="D1470" s="18">
        <v>60</v>
      </c>
      <c r="E1470" s="26">
        <v>1107</v>
      </c>
      <c r="F1470" s="19">
        <f t="shared" si="199"/>
        <v>45050</v>
      </c>
      <c r="G1470" s="24">
        <v>45020</v>
      </c>
      <c r="H1470" s="20">
        <f t="shared" si="200"/>
        <v>-30</v>
      </c>
      <c r="I1470" s="21">
        <f t="shared" si="201"/>
        <v>-33210</v>
      </c>
      <c r="J1470" s="21">
        <f t="shared" si="202"/>
        <v>30</v>
      </c>
      <c r="K1470" s="22">
        <f t="shared" si="203"/>
        <v>1077</v>
      </c>
      <c r="L1470" s="21">
        <f t="shared" si="204"/>
        <v>33</v>
      </c>
      <c r="M1470" s="21">
        <f t="shared" si="205"/>
        <v>31</v>
      </c>
      <c r="N1470" s="21">
        <f t="shared" si="206"/>
        <v>36531</v>
      </c>
      <c r="O1470" s="23">
        <f t="shared" si="207"/>
        <v>34317</v>
      </c>
      <c r="P1470" t="s">
        <v>1791</v>
      </c>
      <c r="Q1470" t="s">
        <v>1792</v>
      </c>
      <c r="R1470" t="s">
        <v>2028</v>
      </c>
      <c r="S1470">
        <v>2487</v>
      </c>
      <c r="T1470" s="24">
        <v>45020</v>
      </c>
    </row>
    <row r="1471" spans="1:20" x14ac:dyDescent="0.25">
      <c r="A1471" t="s">
        <v>42</v>
      </c>
      <c r="B1471" s="24">
        <v>44993</v>
      </c>
      <c r="C1471" s="24">
        <v>44998</v>
      </c>
      <c r="D1471" s="18">
        <v>60</v>
      </c>
      <c r="E1471" s="26">
        <v>4568.96</v>
      </c>
      <c r="F1471" s="19">
        <f t="shared" si="199"/>
        <v>45059</v>
      </c>
      <c r="G1471" s="24">
        <v>45044</v>
      </c>
      <c r="H1471" s="20">
        <f t="shared" si="200"/>
        <v>-15</v>
      </c>
      <c r="I1471" s="21">
        <f t="shared" si="201"/>
        <v>-68534.399999999994</v>
      </c>
      <c r="J1471" s="21">
        <f t="shared" si="202"/>
        <v>45</v>
      </c>
      <c r="K1471" s="22">
        <f t="shared" si="203"/>
        <v>4523.96</v>
      </c>
      <c r="L1471" s="21">
        <f t="shared" si="204"/>
        <v>51</v>
      </c>
      <c r="M1471" s="21">
        <f t="shared" si="205"/>
        <v>46</v>
      </c>
      <c r="N1471" s="21">
        <f t="shared" si="206"/>
        <v>233016.95999999999</v>
      </c>
      <c r="O1471" s="23">
        <f t="shared" si="207"/>
        <v>210172.16</v>
      </c>
      <c r="P1471" t="s">
        <v>1791</v>
      </c>
      <c r="Q1471" t="s">
        <v>1792</v>
      </c>
      <c r="R1471" t="s">
        <v>2028</v>
      </c>
      <c r="S1471">
        <v>2795</v>
      </c>
      <c r="T1471" s="24">
        <v>45044</v>
      </c>
    </row>
    <row r="1472" spans="1:20" x14ac:dyDescent="0.25">
      <c r="A1472" t="s">
        <v>43</v>
      </c>
      <c r="B1472" s="24">
        <v>45048</v>
      </c>
      <c r="C1472" s="24">
        <v>45049</v>
      </c>
      <c r="D1472" s="18">
        <v>60</v>
      </c>
      <c r="E1472" s="26">
        <v>4274.32</v>
      </c>
      <c r="F1472" s="19">
        <f t="shared" si="199"/>
        <v>45110</v>
      </c>
      <c r="G1472" s="24">
        <v>45071</v>
      </c>
      <c r="H1472" s="20">
        <f t="shared" si="200"/>
        <v>-39</v>
      </c>
      <c r="I1472" s="21">
        <f t="shared" si="201"/>
        <v>-166698.47999999998</v>
      </c>
      <c r="J1472" s="21">
        <f t="shared" si="202"/>
        <v>22</v>
      </c>
      <c r="K1472" s="22">
        <f t="shared" si="203"/>
        <v>4252.32</v>
      </c>
      <c r="L1472" s="21">
        <f t="shared" si="204"/>
        <v>23</v>
      </c>
      <c r="M1472" s="21">
        <f t="shared" si="205"/>
        <v>22</v>
      </c>
      <c r="N1472" s="21">
        <f t="shared" si="206"/>
        <v>98309.359999999986</v>
      </c>
      <c r="O1472" s="23">
        <f t="shared" si="207"/>
        <v>94035.04</v>
      </c>
      <c r="P1472" t="s">
        <v>1791</v>
      </c>
      <c r="Q1472" t="s">
        <v>1792</v>
      </c>
      <c r="R1472" t="s">
        <v>2028</v>
      </c>
      <c r="S1472">
        <v>3696</v>
      </c>
      <c r="T1472" s="24">
        <v>45071</v>
      </c>
    </row>
    <row r="1473" spans="1:20" x14ac:dyDescent="0.25">
      <c r="A1473" t="s">
        <v>238</v>
      </c>
      <c r="B1473" s="24">
        <v>44965</v>
      </c>
      <c r="C1473" s="24">
        <v>44970</v>
      </c>
      <c r="D1473" s="18">
        <v>60</v>
      </c>
      <c r="E1473" s="26">
        <v>1495.57</v>
      </c>
      <c r="F1473" s="19">
        <f t="shared" si="199"/>
        <v>45029</v>
      </c>
      <c r="G1473" s="24">
        <v>45027</v>
      </c>
      <c r="H1473" s="20">
        <f t="shared" si="200"/>
        <v>-2</v>
      </c>
      <c r="I1473" s="21">
        <f t="shared" si="201"/>
        <v>-2991.14</v>
      </c>
      <c r="J1473" s="21">
        <f t="shared" si="202"/>
        <v>58</v>
      </c>
      <c r="K1473" s="22">
        <f t="shared" si="203"/>
        <v>1437.57</v>
      </c>
      <c r="L1473" s="21">
        <f t="shared" si="204"/>
        <v>62</v>
      </c>
      <c r="M1473" s="21">
        <f t="shared" si="205"/>
        <v>57</v>
      </c>
      <c r="N1473" s="21">
        <f t="shared" si="206"/>
        <v>92725.34</v>
      </c>
      <c r="O1473" s="23">
        <f t="shared" si="207"/>
        <v>85247.489999999991</v>
      </c>
      <c r="P1473" t="s">
        <v>1791</v>
      </c>
      <c r="Q1473" t="s">
        <v>1792</v>
      </c>
      <c r="R1473" t="s">
        <v>2029</v>
      </c>
      <c r="S1473">
        <v>2584</v>
      </c>
      <c r="T1473" s="24">
        <v>45027</v>
      </c>
    </row>
    <row r="1474" spans="1:20" x14ac:dyDescent="0.25">
      <c r="A1474" t="s">
        <v>239</v>
      </c>
      <c r="B1474" s="24">
        <v>44992</v>
      </c>
      <c r="C1474" s="24">
        <v>44992</v>
      </c>
      <c r="D1474" s="18">
        <v>60</v>
      </c>
      <c r="E1474" s="26">
        <v>1111.5</v>
      </c>
      <c r="F1474" s="19">
        <f t="shared" si="199"/>
        <v>45053</v>
      </c>
      <c r="G1474" s="24">
        <v>45044</v>
      </c>
      <c r="H1474" s="20">
        <f t="shared" si="200"/>
        <v>-9</v>
      </c>
      <c r="I1474" s="21">
        <f t="shared" si="201"/>
        <v>-10003.5</v>
      </c>
      <c r="J1474" s="21">
        <f t="shared" si="202"/>
        <v>51</v>
      </c>
      <c r="K1474" s="22">
        <f t="shared" si="203"/>
        <v>1060.5</v>
      </c>
      <c r="L1474" s="21">
        <f t="shared" si="204"/>
        <v>52</v>
      </c>
      <c r="M1474" s="21">
        <f t="shared" si="205"/>
        <v>52</v>
      </c>
      <c r="N1474" s="21">
        <f t="shared" si="206"/>
        <v>57798</v>
      </c>
      <c r="O1474" s="23">
        <f t="shared" si="207"/>
        <v>57798</v>
      </c>
      <c r="P1474" t="s">
        <v>1791</v>
      </c>
      <c r="Q1474" t="s">
        <v>1792</v>
      </c>
      <c r="R1474" t="s">
        <v>2029</v>
      </c>
      <c r="S1474">
        <v>2798</v>
      </c>
      <c r="T1474" s="24">
        <v>45044</v>
      </c>
    </row>
    <row r="1475" spans="1:20" x14ac:dyDescent="0.25">
      <c r="A1475" t="s">
        <v>240</v>
      </c>
      <c r="B1475" s="24">
        <v>45033</v>
      </c>
      <c r="C1475" s="24">
        <v>45037</v>
      </c>
      <c r="D1475" s="18">
        <v>60</v>
      </c>
      <c r="E1475" s="26">
        <v>1258.29</v>
      </c>
      <c r="F1475" s="19">
        <f t="shared" si="199"/>
        <v>45098</v>
      </c>
      <c r="G1475" s="24">
        <v>45071</v>
      </c>
      <c r="H1475" s="20">
        <f t="shared" si="200"/>
        <v>-27</v>
      </c>
      <c r="I1475" s="21">
        <f t="shared" si="201"/>
        <v>-33973.83</v>
      </c>
      <c r="J1475" s="21">
        <f t="shared" si="202"/>
        <v>34</v>
      </c>
      <c r="K1475" s="22">
        <f t="shared" si="203"/>
        <v>1224.29</v>
      </c>
      <c r="L1475" s="21">
        <f t="shared" si="204"/>
        <v>38</v>
      </c>
      <c r="M1475" s="21">
        <f t="shared" si="205"/>
        <v>34</v>
      </c>
      <c r="N1475" s="21">
        <f t="shared" si="206"/>
        <v>47815.02</v>
      </c>
      <c r="O1475" s="23">
        <f t="shared" si="207"/>
        <v>42781.86</v>
      </c>
      <c r="P1475" t="s">
        <v>1791</v>
      </c>
      <c r="Q1475" t="s">
        <v>1792</v>
      </c>
      <c r="R1475" t="s">
        <v>2029</v>
      </c>
      <c r="S1475">
        <v>3707</v>
      </c>
      <c r="T1475" s="24">
        <v>45071</v>
      </c>
    </row>
    <row r="1476" spans="1:20" x14ac:dyDescent="0.25">
      <c r="A1476" t="s">
        <v>618</v>
      </c>
      <c r="B1476" s="24">
        <v>44995</v>
      </c>
      <c r="C1476" s="24">
        <v>44998</v>
      </c>
      <c r="D1476" s="18">
        <v>60</v>
      </c>
      <c r="E1476" s="26">
        <v>18197.240000000002</v>
      </c>
      <c r="F1476" s="19">
        <f t="shared" si="199"/>
        <v>45059</v>
      </c>
      <c r="G1476" s="24">
        <v>45044</v>
      </c>
      <c r="H1476" s="20">
        <f t="shared" si="200"/>
        <v>-15</v>
      </c>
      <c r="I1476" s="21">
        <f t="shared" si="201"/>
        <v>-272958.60000000003</v>
      </c>
      <c r="J1476" s="21">
        <f t="shared" si="202"/>
        <v>45</v>
      </c>
      <c r="K1476" s="22">
        <f t="shared" si="203"/>
        <v>18152.240000000002</v>
      </c>
      <c r="L1476" s="21">
        <f t="shared" si="204"/>
        <v>49</v>
      </c>
      <c r="M1476" s="21">
        <f t="shared" si="205"/>
        <v>46</v>
      </c>
      <c r="N1476" s="21">
        <f t="shared" si="206"/>
        <v>891664.76000000013</v>
      </c>
      <c r="O1476" s="23">
        <f t="shared" si="207"/>
        <v>837073.04</v>
      </c>
      <c r="P1476" t="s">
        <v>1791</v>
      </c>
      <c r="Q1476" t="s">
        <v>1792</v>
      </c>
      <c r="R1476" t="s">
        <v>2030</v>
      </c>
      <c r="S1476">
        <v>2828</v>
      </c>
      <c r="T1476" s="24">
        <v>45044</v>
      </c>
    </row>
    <row r="1477" spans="1:20" x14ac:dyDescent="0.25">
      <c r="A1477" t="s">
        <v>486</v>
      </c>
      <c r="B1477" s="24">
        <v>45006</v>
      </c>
      <c r="C1477" s="24">
        <v>45012</v>
      </c>
      <c r="D1477" s="18">
        <v>60</v>
      </c>
      <c r="E1477" s="26">
        <v>15062.71</v>
      </c>
      <c r="F1477" s="19">
        <f t="shared" si="199"/>
        <v>45073</v>
      </c>
      <c r="G1477" s="24">
        <v>45071</v>
      </c>
      <c r="H1477" s="20">
        <f t="shared" si="200"/>
        <v>-2</v>
      </c>
      <c r="I1477" s="21">
        <f t="shared" si="201"/>
        <v>-30125.42</v>
      </c>
      <c r="J1477" s="21">
        <f t="shared" si="202"/>
        <v>58</v>
      </c>
      <c r="K1477" s="22">
        <f t="shared" si="203"/>
        <v>15004.71</v>
      </c>
      <c r="L1477" s="21">
        <f t="shared" si="204"/>
        <v>65</v>
      </c>
      <c r="M1477" s="21">
        <f t="shared" si="205"/>
        <v>59</v>
      </c>
      <c r="N1477" s="21">
        <f t="shared" si="206"/>
        <v>979076.14999999991</v>
      </c>
      <c r="O1477" s="23">
        <f t="shared" si="207"/>
        <v>888699.8899999999</v>
      </c>
      <c r="P1477" t="s">
        <v>1791</v>
      </c>
      <c r="Q1477" t="s">
        <v>1792</v>
      </c>
      <c r="R1477" t="s">
        <v>2030</v>
      </c>
      <c r="S1477">
        <v>3723</v>
      </c>
      <c r="T1477" s="24">
        <v>45071</v>
      </c>
    </row>
    <row r="1478" spans="1:20" x14ac:dyDescent="0.25">
      <c r="A1478" t="s">
        <v>637</v>
      </c>
      <c r="B1478" s="24">
        <v>44973</v>
      </c>
      <c r="C1478" s="24">
        <v>44981</v>
      </c>
      <c r="D1478" s="18">
        <v>60</v>
      </c>
      <c r="E1478" s="26">
        <v>1284.3599999999999</v>
      </c>
      <c r="F1478" s="19">
        <f t="shared" si="199"/>
        <v>45040</v>
      </c>
      <c r="G1478" s="24">
        <v>45020</v>
      </c>
      <c r="H1478" s="20">
        <f t="shared" si="200"/>
        <v>-20</v>
      </c>
      <c r="I1478" s="21">
        <f t="shared" si="201"/>
        <v>-25687.199999999997</v>
      </c>
      <c r="J1478" s="21">
        <f t="shared" si="202"/>
        <v>40</v>
      </c>
      <c r="K1478" s="22">
        <f t="shared" si="203"/>
        <v>1244.3599999999999</v>
      </c>
      <c r="L1478" s="21">
        <f t="shared" si="204"/>
        <v>47</v>
      </c>
      <c r="M1478" s="21">
        <f t="shared" si="205"/>
        <v>39</v>
      </c>
      <c r="N1478" s="21">
        <f t="shared" si="206"/>
        <v>60364.92</v>
      </c>
      <c r="O1478" s="23">
        <f t="shared" si="207"/>
        <v>50090.039999999994</v>
      </c>
      <c r="P1478" t="s">
        <v>1791</v>
      </c>
      <c r="Q1478" t="s">
        <v>1792</v>
      </c>
      <c r="R1478" t="s">
        <v>2031</v>
      </c>
      <c r="S1478">
        <v>2491</v>
      </c>
      <c r="T1478" s="24">
        <v>45020</v>
      </c>
    </row>
    <row r="1479" spans="1:20" x14ac:dyDescent="0.25">
      <c r="A1479" t="s">
        <v>638</v>
      </c>
      <c r="B1479" s="24">
        <v>45008</v>
      </c>
      <c r="C1479" s="24">
        <v>45012</v>
      </c>
      <c r="D1479" s="18">
        <v>60</v>
      </c>
      <c r="E1479">
        <v>755.41</v>
      </c>
      <c r="F1479" s="19">
        <f t="shared" ref="F1479:F1542" si="208">EDATE(C1479,2)</f>
        <v>45073</v>
      </c>
      <c r="G1479" s="24">
        <v>45020</v>
      </c>
      <c r="H1479" s="20">
        <f t="shared" si="200"/>
        <v>-53</v>
      </c>
      <c r="I1479" s="21">
        <f t="shared" si="201"/>
        <v>-40036.729999999996</v>
      </c>
      <c r="J1479" s="21">
        <f t="shared" si="202"/>
        <v>7</v>
      </c>
      <c r="K1479" s="22">
        <f t="shared" si="203"/>
        <v>748.41</v>
      </c>
      <c r="L1479" s="21">
        <f t="shared" si="204"/>
        <v>12</v>
      </c>
      <c r="M1479" s="21">
        <f t="shared" si="205"/>
        <v>8</v>
      </c>
      <c r="N1479" s="21">
        <f t="shared" si="206"/>
        <v>9064.92</v>
      </c>
      <c r="O1479" s="23">
        <f t="shared" si="207"/>
        <v>6043.28</v>
      </c>
      <c r="P1479" t="s">
        <v>1791</v>
      </c>
      <c r="Q1479" t="s">
        <v>1792</v>
      </c>
      <c r="R1479" t="s">
        <v>2031</v>
      </c>
      <c r="S1479">
        <v>2491</v>
      </c>
      <c r="T1479" s="24">
        <v>45020</v>
      </c>
    </row>
    <row r="1480" spans="1:20" x14ac:dyDescent="0.25">
      <c r="A1480" t="s">
        <v>1184</v>
      </c>
      <c r="B1480" s="24">
        <v>45008</v>
      </c>
      <c r="C1480" s="24">
        <v>45012</v>
      </c>
      <c r="D1480" s="18">
        <v>60</v>
      </c>
      <c r="E1480" s="26">
        <v>3309.97</v>
      </c>
      <c r="F1480" s="19">
        <f t="shared" si="208"/>
        <v>45073</v>
      </c>
      <c r="G1480" s="24">
        <v>45071</v>
      </c>
      <c r="H1480" s="20">
        <f t="shared" ref="H1480:H1543" si="209">G1480-F1480</f>
        <v>-2</v>
      </c>
      <c r="I1480" s="21">
        <f t="shared" ref="I1480:I1543" si="210">E1480*H1480</f>
        <v>-6619.94</v>
      </c>
      <c r="J1480" s="21">
        <f t="shared" ref="J1480:J1543" si="211">DAYS360(C1480,G1480)</f>
        <v>58</v>
      </c>
      <c r="K1480" s="22">
        <f t="shared" ref="K1480:K1543" si="212">E1480-J1480</f>
        <v>3251.97</v>
      </c>
      <c r="L1480" s="21">
        <f t="shared" ref="L1480:L1543" si="213">G1480-B1480</f>
        <v>63</v>
      </c>
      <c r="M1480" s="21">
        <f t="shared" ref="M1480:M1543" si="214">G1480-C1480</f>
        <v>59</v>
      </c>
      <c r="N1480" s="21">
        <f t="shared" ref="N1480:N1543" si="215">E1480*L1480</f>
        <v>208528.11</v>
      </c>
      <c r="O1480" s="23">
        <f t="shared" ref="O1480:O1543" si="216">E1480*M1480</f>
        <v>195288.22999999998</v>
      </c>
      <c r="P1480" t="s">
        <v>1791</v>
      </c>
      <c r="Q1480" t="s">
        <v>1792</v>
      </c>
      <c r="R1480" t="s">
        <v>2031</v>
      </c>
      <c r="S1480">
        <v>3719</v>
      </c>
      <c r="T1480" s="24">
        <v>45071</v>
      </c>
    </row>
    <row r="1481" spans="1:20" x14ac:dyDescent="0.25">
      <c r="A1481" t="s">
        <v>639</v>
      </c>
      <c r="B1481" s="24">
        <v>45012</v>
      </c>
      <c r="C1481" s="24">
        <v>45012</v>
      </c>
      <c r="D1481" s="18">
        <v>60</v>
      </c>
      <c r="E1481" s="26">
        <v>3343.6</v>
      </c>
      <c r="F1481" s="19">
        <f t="shared" si="208"/>
        <v>45073</v>
      </c>
      <c r="G1481" s="24">
        <v>45044</v>
      </c>
      <c r="H1481" s="20">
        <f t="shared" si="209"/>
        <v>-29</v>
      </c>
      <c r="I1481" s="21">
        <f t="shared" si="210"/>
        <v>-96964.4</v>
      </c>
      <c r="J1481" s="21">
        <f t="shared" si="211"/>
        <v>31</v>
      </c>
      <c r="K1481" s="22">
        <f t="shared" si="212"/>
        <v>3312.6</v>
      </c>
      <c r="L1481" s="21">
        <f t="shared" si="213"/>
        <v>32</v>
      </c>
      <c r="M1481" s="21">
        <f t="shared" si="214"/>
        <v>32</v>
      </c>
      <c r="N1481" s="21">
        <f t="shared" si="215"/>
        <v>106995.2</v>
      </c>
      <c r="O1481" s="23">
        <f t="shared" si="216"/>
        <v>106995.2</v>
      </c>
      <c r="P1481" t="s">
        <v>1791</v>
      </c>
      <c r="Q1481" t="s">
        <v>1792</v>
      </c>
      <c r="R1481" t="s">
        <v>2031</v>
      </c>
      <c r="S1481">
        <v>2817</v>
      </c>
      <c r="T1481" s="24">
        <v>45044</v>
      </c>
    </row>
    <row r="1482" spans="1:20" x14ac:dyDescent="0.25">
      <c r="A1482" t="s">
        <v>1185</v>
      </c>
      <c r="B1482" s="24">
        <v>44924</v>
      </c>
      <c r="C1482" s="24">
        <v>44926</v>
      </c>
      <c r="D1482" s="18">
        <v>60</v>
      </c>
      <c r="E1482">
        <v>408.8</v>
      </c>
      <c r="F1482" s="19">
        <f t="shared" si="208"/>
        <v>44985</v>
      </c>
      <c r="G1482" s="24">
        <v>45019</v>
      </c>
      <c r="H1482" s="20">
        <f t="shared" si="209"/>
        <v>34</v>
      </c>
      <c r="I1482" s="21">
        <f t="shared" si="210"/>
        <v>13899.2</v>
      </c>
      <c r="J1482" s="21">
        <f t="shared" si="211"/>
        <v>93</v>
      </c>
      <c r="K1482" s="22">
        <f t="shared" si="212"/>
        <v>315.8</v>
      </c>
      <c r="L1482" s="21">
        <f t="shared" si="213"/>
        <v>95</v>
      </c>
      <c r="M1482" s="21">
        <f t="shared" si="214"/>
        <v>93</v>
      </c>
      <c r="N1482" s="21">
        <f t="shared" si="215"/>
        <v>38836</v>
      </c>
      <c r="O1482" s="23">
        <f t="shared" si="216"/>
        <v>38018.400000000001</v>
      </c>
      <c r="P1482" t="s">
        <v>23</v>
      </c>
      <c r="Q1482" t="s">
        <v>24</v>
      </c>
      <c r="R1482" t="s">
        <v>2032</v>
      </c>
      <c r="S1482">
        <v>2410</v>
      </c>
      <c r="T1482" s="24">
        <v>45019</v>
      </c>
    </row>
    <row r="1483" spans="1:20" x14ac:dyDescent="0.25">
      <c r="A1483" t="s">
        <v>1186</v>
      </c>
      <c r="B1483" s="24">
        <v>44950</v>
      </c>
      <c r="C1483" s="24">
        <v>44962</v>
      </c>
      <c r="D1483" s="18">
        <v>60</v>
      </c>
      <c r="E1483">
        <v>256.2</v>
      </c>
      <c r="F1483" s="19">
        <f t="shared" si="208"/>
        <v>45021</v>
      </c>
      <c r="G1483" s="24">
        <v>45019</v>
      </c>
      <c r="H1483" s="20">
        <f t="shared" si="209"/>
        <v>-2</v>
      </c>
      <c r="I1483" s="21">
        <f t="shared" si="210"/>
        <v>-512.4</v>
      </c>
      <c r="J1483" s="21">
        <f t="shared" si="211"/>
        <v>58</v>
      </c>
      <c r="K1483" s="22">
        <f t="shared" si="212"/>
        <v>198.2</v>
      </c>
      <c r="L1483" s="21">
        <f t="shared" si="213"/>
        <v>69</v>
      </c>
      <c r="M1483" s="21">
        <f t="shared" si="214"/>
        <v>57</v>
      </c>
      <c r="N1483" s="21">
        <f t="shared" si="215"/>
        <v>17677.8</v>
      </c>
      <c r="O1483" s="23">
        <f t="shared" si="216"/>
        <v>14603.4</v>
      </c>
      <c r="P1483" t="s">
        <v>23</v>
      </c>
      <c r="Q1483" t="s">
        <v>24</v>
      </c>
      <c r="R1483" t="s">
        <v>2032</v>
      </c>
      <c r="S1483">
        <v>2414</v>
      </c>
      <c r="T1483" s="24">
        <v>45019</v>
      </c>
    </row>
    <row r="1484" spans="1:20" x14ac:dyDescent="0.25">
      <c r="A1484" t="s">
        <v>1192</v>
      </c>
      <c r="B1484" s="24">
        <v>45012</v>
      </c>
      <c r="C1484" s="24">
        <v>45020</v>
      </c>
      <c r="D1484" s="18">
        <v>60</v>
      </c>
      <c r="E1484">
        <v>117.33</v>
      </c>
      <c r="F1484" s="19">
        <f t="shared" si="208"/>
        <v>45081</v>
      </c>
      <c r="G1484" s="24">
        <v>45050</v>
      </c>
      <c r="H1484" s="20">
        <f t="shared" si="209"/>
        <v>-31</v>
      </c>
      <c r="I1484" s="21">
        <f t="shared" si="210"/>
        <v>-3637.23</v>
      </c>
      <c r="J1484" s="21">
        <f t="shared" si="211"/>
        <v>30</v>
      </c>
      <c r="K1484" s="22">
        <f t="shared" si="212"/>
        <v>87.33</v>
      </c>
      <c r="L1484" s="21">
        <f t="shared" si="213"/>
        <v>38</v>
      </c>
      <c r="M1484" s="21">
        <f t="shared" si="214"/>
        <v>30</v>
      </c>
      <c r="N1484" s="21">
        <f t="shared" si="215"/>
        <v>4458.54</v>
      </c>
      <c r="O1484" s="23">
        <f t="shared" si="216"/>
        <v>3519.9</v>
      </c>
      <c r="P1484" t="s">
        <v>23</v>
      </c>
      <c r="Q1484" t="s">
        <v>24</v>
      </c>
      <c r="R1484" t="s">
        <v>2033</v>
      </c>
      <c r="S1484">
        <v>3194</v>
      </c>
      <c r="T1484" s="24">
        <v>45050</v>
      </c>
    </row>
    <row r="1485" spans="1:20" x14ac:dyDescent="0.25">
      <c r="A1485" t="s">
        <v>1193</v>
      </c>
      <c r="B1485" s="24">
        <v>45012</v>
      </c>
      <c r="C1485" s="24">
        <v>45020</v>
      </c>
      <c r="D1485" s="18">
        <v>60</v>
      </c>
      <c r="E1485">
        <v>143.38999999999999</v>
      </c>
      <c r="F1485" s="19">
        <f t="shared" si="208"/>
        <v>45081</v>
      </c>
      <c r="G1485" s="24">
        <v>45050</v>
      </c>
      <c r="H1485" s="20">
        <f t="shared" si="209"/>
        <v>-31</v>
      </c>
      <c r="I1485" s="21">
        <f t="shared" si="210"/>
        <v>-4445.0899999999992</v>
      </c>
      <c r="J1485" s="21">
        <f t="shared" si="211"/>
        <v>30</v>
      </c>
      <c r="K1485" s="22">
        <f t="shared" si="212"/>
        <v>113.38999999999999</v>
      </c>
      <c r="L1485" s="21">
        <f t="shared" si="213"/>
        <v>38</v>
      </c>
      <c r="M1485" s="21">
        <f t="shared" si="214"/>
        <v>30</v>
      </c>
      <c r="N1485" s="21">
        <f t="shared" si="215"/>
        <v>5448.82</v>
      </c>
      <c r="O1485" s="23">
        <f t="shared" si="216"/>
        <v>4301.7</v>
      </c>
      <c r="P1485" t="s">
        <v>23</v>
      </c>
      <c r="Q1485" t="s">
        <v>24</v>
      </c>
      <c r="R1485" t="s">
        <v>2033</v>
      </c>
      <c r="S1485">
        <v>3194</v>
      </c>
      <c r="T1485" s="24">
        <v>45050</v>
      </c>
    </row>
    <row r="1486" spans="1:20" x14ac:dyDescent="0.25">
      <c r="A1486" t="s">
        <v>1194</v>
      </c>
      <c r="B1486" s="24">
        <v>45012</v>
      </c>
      <c r="C1486" s="24">
        <v>45020</v>
      </c>
      <c r="D1486" s="18">
        <v>60</v>
      </c>
      <c r="E1486">
        <v>25.94</v>
      </c>
      <c r="F1486" s="19">
        <f t="shared" si="208"/>
        <v>45081</v>
      </c>
      <c r="G1486" s="24">
        <v>45050</v>
      </c>
      <c r="H1486" s="20">
        <f t="shared" si="209"/>
        <v>-31</v>
      </c>
      <c r="I1486" s="21">
        <f t="shared" si="210"/>
        <v>-804.14</v>
      </c>
      <c r="J1486" s="21">
        <f t="shared" si="211"/>
        <v>30</v>
      </c>
      <c r="K1486" s="22">
        <f t="shared" si="212"/>
        <v>-4.0599999999999987</v>
      </c>
      <c r="L1486" s="21">
        <f t="shared" si="213"/>
        <v>38</v>
      </c>
      <c r="M1486" s="21">
        <f t="shared" si="214"/>
        <v>30</v>
      </c>
      <c r="N1486" s="21">
        <f t="shared" si="215"/>
        <v>985.72</v>
      </c>
      <c r="O1486" s="23">
        <f t="shared" si="216"/>
        <v>778.2</v>
      </c>
      <c r="P1486" t="s">
        <v>23</v>
      </c>
      <c r="Q1486" t="s">
        <v>24</v>
      </c>
      <c r="R1486" t="s">
        <v>2033</v>
      </c>
      <c r="S1486">
        <v>3194</v>
      </c>
      <c r="T1486" s="24">
        <v>45050</v>
      </c>
    </row>
    <row r="1487" spans="1:20" x14ac:dyDescent="0.25">
      <c r="A1487" t="s">
        <v>1195</v>
      </c>
      <c r="B1487" s="24">
        <v>45012</v>
      </c>
      <c r="C1487" s="24">
        <v>45020</v>
      </c>
      <c r="D1487" s="18">
        <v>60</v>
      </c>
      <c r="E1487">
        <v>66.209999999999994</v>
      </c>
      <c r="F1487" s="19">
        <f t="shared" si="208"/>
        <v>45081</v>
      </c>
      <c r="G1487" s="24">
        <v>45050</v>
      </c>
      <c r="H1487" s="20">
        <f t="shared" si="209"/>
        <v>-31</v>
      </c>
      <c r="I1487" s="21">
        <f t="shared" si="210"/>
        <v>-2052.5099999999998</v>
      </c>
      <c r="J1487" s="21">
        <f t="shared" si="211"/>
        <v>30</v>
      </c>
      <c r="K1487" s="22">
        <f t="shared" si="212"/>
        <v>36.209999999999994</v>
      </c>
      <c r="L1487" s="21">
        <f t="shared" si="213"/>
        <v>38</v>
      </c>
      <c r="M1487" s="21">
        <f t="shared" si="214"/>
        <v>30</v>
      </c>
      <c r="N1487" s="21">
        <f t="shared" si="215"/>
        <v>2515.9799999999996</v>
      </c>
      <c r="O1487" s="23">
        <f t="shared" si="216"/>
        <v>1986.2999999999997</v>
      </c>
      <c r="P1487" t="s">
        <v>23</v>
      </c>
      <c r="Q1487" t="s">
        <v>24</v>
      </c>
      <c r="R1487" t="s">
        <v>2033</v>
      </c>
      <c r="S1487">
        <v>3194</v>
      </c>
      <c r="T1487" s="24">
        <v>45050</v>
      </c>
    </row>
    <row r="1488" spans="1:20" x14ac:dyDescent="0.25">
      <c r="A1488" t="s">
        <v>1196</v>
      </c>
      <c r="B1488" s="24">
        <v>45012</v>
      </c>
      <c r="C1488" s="24">
        <v>45020</v>
      </c>
      <c r="D1488" s="18">
        <v>60</v>
      </c>
      <c r="E1488">
        <v>202.03</v>
      </c>
      <c r="F1488" s="19">
        <f t="shared" si="208"/>
        <v>45081</v>
      </c>
      <c r="G1488" s="24">
        <v>45050</v>
      </c>
      <c r="H1488" s="20">
        <f t="shared" si="209"/>
        <v>-31</v>
      </c>
      <c r="I1488" s="21">
        <f t="shared" si="210"/>
        <v>-6262.93</v>
      </c>
      <c r="J1488" s="21">
        <f t="shared" si="211"/>
        <v>30</v>
      </c>
      <c r="K1488" s="22">
        <f t="shared" si="212"/>
        <v>172.03</v>
      </c>
      <c r="L1488" s="21">
        <f t="shared" si="213"/>
        <v>38</v>
      </c>
      <c r="M1488" s="21">
        <f t="shared" si="214"/>
        <v>30</v>
      </c>
      <c r="N1488" s="21">
        <f t="shared" si="215"/>
        <v>7677.14</v>
      </c>
      <c r="O1488" s="23">
        <f t="shared" si="216"/>
        <v>6060.9</v>
      </c>
      <c r="P1488" t="s">
        <v>23</v>
      </c>
      <c r="Q1488" t="s">
        <v>24</v>
      </c>
      <c r="R1488" t="s">
        <v>2033</v>
      </c>
      <c r="S1488">
        <v>3194</v>
      </c>
      <c r="T1488" s="24">
        <v>45050</v>
      </c>
    </row>
    <row r="1489" spans="1:20" x14ac:dyDescent="0.25">
      <c r="A1489" t="s">
        <v>1197</v>
      </c>
      <c r="B1489" s="24">
        <v>45012</v>
      </c>
      <c r="C1489" s="24">
        <v>45020</v>
      </c>
      <c r="D1489" s="18">
        <v>60</v>
      </c>
      <c r="E1489">
        <v>119.5</v>
      </c>
      <c r="F1489" s="19">
        <f t="shared" si="208"/>
        <v>45081</v>
      </c>
      <c r="G1489" s="24">
        <v>45050</v>
      </c>
      <c r="H1489" s="20">
        <f t="shared" si="209"/>
        <v>-31</v>
      </c>
      <c r="I1489" s="21">
        <f t="shared" si="210"/>
        <v>-3704.5</v>
      </c>
      <c r="J1489" s="21">
        <f t="shared" si="211"/>
        <v>30</v>
      </c>
      <c r="K1489" s="22">
        <f t="shared" si="212"/>
        <v>89.5</v>
      </c>
      <c r="L1489" s="21">
        <f t="shared" si="213"/>
        <v>38</v>
      </c>
      <c r="M1489" s="21">
        <f t="shared" si="214"/>
        <v>30</v>
      </c>
      <c r="N1489" s="21">
        <f t="shared" si="215"/>
        <v>4541</v>
      </c>
      <c r="O1489" s="23">
        <f t="shared" si="216"/>
        <v>3585</v>
      </c>
      <c r="P1489" t="s">
        <v>23</v>
      </c>
      <c r="Q1489" t="s">
        <v>24</v>
      </c>
      <c r="R1489" t="s">
        <v>2033</v>
      </c>
      <c r="S1489">
        <v>3194</v>
      </c>
      <c r="T1489" s="24">
        <v>45050</v>
      </c>
    </row>
    <row r="1490" spans="1:20" x14ac:dyDescent="0.25">
      <c r="A1490" t="s">
        <v>1198</v>
      </c>
      <c r="B1490" s="24">
        <v>45012</v>
      </c>
      <c r="C1490" s="24">
        <v>45020</v>
      </c>
      <c r="D1490" s="18">
        <v>60</v>
      </c>
      <c r="E1490">
        <v>78.77</v>
      </c>
      <c r="F1490" s="19">
        <f t="shared" si="208"/>
        <v>45081</v>
      </c>
      <c r="G1490" s="24">
        <v>45050</v>
      </c>
      <c r="H1490" s="20">
        <f t="shared" si="209"/>
        <v>-31</v>
      </c>
      <c r="I1490" s="21">
        <f t="shared" si="210"/>
        <v>-2441.87</v>
      </c>
      <c r="J1490" s="21">
        <f t="shared" si="211"/>
        <v>30</v>
      </c>
      <c r="K1490" s="22">
        <f t="shared" si="212"/>
        <v>48.769999999999996</v>
      </c>
      <c r="L1490" s="21">
        <f t="shared" si="213"/>
        <v>38</v>
      </c>
      <c r="M1490" s="21">
        <f t="shared" si="214"/>
        <v>30</v>
      </c>
      <c r="N1490" s="21">
        <f t="shared" si="215"/>
        <v>2993.2599999999998</v>
      </c>
      <c r="O1490" s="23">
        <f t="shared" si="216"/>
        <v>2363.1</v>
      </c>
      <c r="P1490" t="s">
        <v>23</v>
      </c>
      <c r="Q1490" t="s">
        <v>24</v>
      </c>
      <c r="R1490" t="s">
        <v>2033</v>
      </c>
      <c r="S1490">
        <v>3194</v>
      </c>
      <c r="T1490" s="24">
        <v>45050</v>
      </c>
    </row>
    <row r="1491" spans="1:20" x14ac:dyDescent="0.25">
      <c r="A1491" t="s">
        <v>1199</v>
      </c>
      <c r="B1491" s="24">
        <v>45012</v>
      </c>
      <c r="C1491" s="24">
        <v>45021</v>
      </c>
      <c r="D1491" s="18">
        <v>60</v>
      </c>
      <c r="E1491">
        <v>91.13</v>
      </c>
      <c r="F1491" s="19">
        <f t="shared" si="208"/>
        <v>45082</v>
      </c>
      <c r="G1491" s="24">
        <v>45050</v>
      </c>
      <c r="H1491" s="20">
        <f t="shared" si="209"/>
        <v>-32</v>
      </c>
      <c r="I1491" s="21">
        <f t="shared" si="210"/>
        <v>-2916.16</v>
      </c>
      <c r="J1491" s="21">
        <f t="shared" si="211"/>
        <v>29</v>
      </c>
      <c r="K1491" s="22">
        <f t="shared" si="212"/>
        <v>62.129999999999995</v>
      </c>
      <c r="L1491" s="21">
        <f t="shared" si="213"/>
        <v>38</v>
      </c>
      <c r="M1491" s="21">
        <f t="shared" si="214"/>
        <v>29</v>
      </c>
      <c r="N1491" s="21">
        <f t="shared" si="215"/>
        <v>3462.9399999999996</v>
      </c>
      <c r="O1491" s="23">
        <f t="shared" si="216"/>
        <v>2642.77</v>
      </c>
      <c r="P1491" t="s">
        <v>23</v>
      </c>
      <c r="Q1491" t="s">
        <v>24</v>
      </c>
      <c r="R1491" t="s">
        <v>2033</v>
      </c>
      <c r="S1491">
        <v>3194</v>
      </c>
      <c r="T1491" s="24">
        <v>45050</v>
      </c>
    </row>
    <row r="1492" spans="1:20" x14ac:dyDescent="0.25">
      <c r="A1492" t="s">
        <v>1200</v>
      </c>
      <c r="B1492" s="24">
        <v>45012</v>
      </c>
      <c r="C1492" s="24">
        <v>45021</v>
      </c>
      <c r="D1492" s="18">
        <v>60</v>
      </c>
      <c r="E1492">
        <v>132.37</v>
      </c>
      <c r="F1492" s="19">
        <f t="shared" si="208"/>
        <v>45082</v>
      </c>
      <c r="G1492" s="24">
        <v>45050</v>
      </c>
      <c r="H1492" s="20">
        <f t="shared" si="209"/>
        <v>-32</v>
      </c>
      <c r="I1492" s="21">
        <f t="shared" si="210"/>
        <v>-4235.84</v>
      </c>
      <c r="J1492" s="21">
        <f t="shared" si="211"/>
        <v>29</v>
      </c>
      <c r="K1492" s="22">
        <f t="shared" si="212"/>
        <v>103.37</v>
      </c>
      <c r="L1492" s="21">
        <f t="shared" si="213"/>
        <v>38</v>
      </c>
      <c r="M1492" s="21">
        <f t="shared" si="214"/>
        <v>29</v>
      </c>
      <c r="N1492" s="21">
        <f t="shared" si="215"/>
        <v>5030.0600000000004</v>
      </c>
      <c r="O1492" s="23">
        <f t="shared" si="216"/>
        <v>3838.73</v>
      </c>
      <c r="P1492" t="s">
        <v>23</v>
      </c>
      <c r="Q1492" t="s">
        <v>24</v>
      </c>
      <c r="R1492" t="s">
        <v>2033</v>
      </c>
      <c r="S1492">
        <v>3194</v>
      </c>
      <c r="T1492" s="24">
        <v>45050</v>
      </c>
    </row>
    <row r="1493" spans="1:20" x14ac:dyDescent="0.25">
      <c r="A1493" t="s">
        <v>1201</v>
      </c>
      <c r="B1493" s="24">
        <v>45012</v>
      </c>
      <c r="C1493" s="24">
        <v>45020</v>
      </c>
      <c r="D1493" s="18">
        <v>60</v>
      </c>
      <c r="E1493">
        <v>316.19</v>
      </c>
      <c r="F1493" s="19">
        <f t="shared" si="208"/>
        <v>45081</v>
      </c>
      <c r="G1493" s="24">
        <v>45050</v>
      </c>
      <c r="H1493" s="20">
        <f t="shared" si="209"/>
        <v>-31</v>
      </c>
      <c r="I1493" s="21">
        <f t="shared" si="210"/>
        <v>-9801.89</v>
      </c>
      <c r="J1493" s="21">
        <f t="shared" si="211"/>
        <v>30</v>
      </c>
      <c r="K1493" s="22">
        <f t="shared" si="212"/>
        <v>286.19</v>
      </c>
      <c r="L1493" s="21">
        <f t="shared" si="213"/>
        <v>38</v>
      </c>
      <c r="M1493" s="21">
        <f t="shared" si="214"/>
        <v>30</v>
      </c>
      <c r="N1493" s="21">
        <f t="shared" si="215"/>
        <v>12015.22</v>
      </c>
      <c r="O1493" s="23">
        <f t="shared" si="216"/>
        <v>9485.7000000000007</v>
      </c>
      <c r="P1493" t="s">
        <v>23</v>
      </c>
      <c r="Q1493" t="s">
        <v>24</v>
      </c>
      <c r="R1493" t="s">
        <v>2033</v>
      </c>
      <c r="S1493">
        <v>3194</v>
      </c>
      <c r="T1493" s="24">
        <v>45050</v>
      </c>
    </row>
    <row r="1494" spans="1:20" x14ac:dyDescent="0.25">
      <c r="A1494" t="s">
        <v>1202</v>
      </c>
      <c r="B1494" s="24">
        <v>45012</v>
      </c>
      <c r="C1494" s="24">
        <v>45021</v>
      </c>
      <c r="D1494" s="18">
        <v>60</v>
      </c>
      <c r="E1494">
        <v>81.28</v>
      </c>
      <c r="F1494" s="19">
        <f t="shared" si="208"/>
        <v>45082</v>
      </c>
      <c r="G1494" s="24">
        <v>45050</v>
      </c>
      <c r="H1494" s="20">
        <f t="shared" si="209"/>
        <v>-32</v>
      </c>
      <c r="I1494" s="21">
        <f t="shared" si="210"/>
        <v>-2600.96</v>
      </c>
      <c r="J1494" s="21">
        <f t="shared" si="211"/>
        <v>29</v>
      </c>
      <c r="K1494" s="22">
        <f t="shared" si="212"/>
        <v>52.28</v>
      </c>
      <c r="L1494" s="21">
        <f t="shared" si="213"/>
        <v>38</v>
      </c>
      <c r="M1494" s="21">
        <f t="shared" si="214"/>
        <v>29</v>
      </c>
      <c r="N1494" s="21">
        <f t="shared" si="215"/>
        <v>3088.64</v>
      </c>
      <c r="O1494" s="23">
        <f t="shared" si="216"/>
        <v>2357.12</v>
      </c>
      <c r="P1494" t="s">
        <v>23</v>
      </c>
      <c r="Q1494" t="s">
        <v>24</v>
      </c>
      <c r="R1494" t="s">
        <v>2033</v>
      </c>
      <c r="S1494">
        <v>3194</v>
      </c>
      <c r="T1494" s="24">
        <v>45050</v>
      </c>
    </row>
    <row r="1495" spans="1:20" x14ac:dyDescent="0.25">
      <c r="A1495" t="s">
        <v>1203</v>
      </c>
      <c r="B1495" s="24">
        <v>45012</v>
      </c>
      <c r="C1495" s="24">
        <v>45021</v>
      </c>
      <c r="D1495" s="18">
        <v>60</v>
      </c>
      <c r="E1495">
        <v>308.97000000000003</v>
      </c>
      <c r="F1495" s="19">
        <f t="shared" si="208"/>
        <v>45082</v>
      </c>
      <c r="G1495" s="24">
        <v>45050</v>
      </c>
      <c r="H1495" s="20">
        <f t="shared" si="209"/>
        <v>-32</v>
      </c>
      <c r="I1495" s="21">
        <f t="shared" si="210"/>
        <v>-9887.0400000000009</v>
      </c>
      <c r="J1495" s="21">
        <f t="shared" si="211"/>
        <v>29</v>
      </c>
      <c r="K1495" s="22">
        <f t="shared" si="212"/>
        <v>279.97000000000003</v>
      </c>
      <c r="L1495" s="21">
        <f t="shared" si="213"/>
        <v>38</v>
      </c>
      <c r="M1495" s="21">
        <f t="shared" si="214"/>
        <v>29</v>
      </c>
      <c r="N1495" s="21">
        <f t="shared" si="215"/>
        <v>11740.86</v>
      </c>
      <c r="O1495" s="23">
        <f t="shared" si="216"/>
        <v>8960.130000000001</v>
      </c>
      <c r="P1495" t="s">
        <v>23</v>
      </c>
      <c r="Q1495" t="s">
        <v>24</v>
      </c>
      <c r="R1495" t="s">
        <v>2033</v>
      </c>
      <c r="S1495">
        <v>3194</v>
      </c>
      <c r="T1495" s="24">
        <v>45050</v>
      </c>
    </row>
    <row r="1496" spans="1:20" x14ac:dyDescent="0.25">
      <c r="A1496" t="s">
        <v>1204</v>
      </c>
      <c r="B1496" s="24">
        <v>45012</v>
      </c>
      <c r="C1496" s="24">
        <v>45021</v>
      </c>
      <c r="D1496" s="18">
        <v>60</v>
      </c>
      <c r="E1496">
        <v>66.209999999999994</v>
      </c>
      <c r="F1496" s="19">
        <f t="shared" si="208"/>
        <v>45082</v>
      </c>
      <c r="G1496" s="24">
        <v>45050</v>
      </c>
      <c r="H1496" s="20">
        <f t="shared" si="209"/>
        <v>-32</v>
      </c>
      <c r="I1496" s="21">
        <f t="shared" si="210"/>
        <v>-2118.7199999999998</v>
      </c>
      <c r="J1496" s="21">
        <f t="shared" si="211"/>
        <v>29</v>
      </c>
      <c r="K1496" s="22">
        <f t="shared" si="212"/>
        <v>37.209999999999994</v>
      </c>
      <c r="L1496" s="21">
        <f t="shared" si="213"/>
        <v>38</v>
      </c>
      <c r="M1496" s="21">
        <f t="shared" si="214"/>
        <v>29</v>
      </c>
      <c r="N1496" s="21">
        <f t="shared" si="215"/>
        <v>2515.9799999999996</v>
      </c>
      <c r="O1496" s="23">
        <f t="shared" si="216"/>
        <v>1920.09</v>
      </c>
      <c r="P1496" t="s">
        <v>23</v>
      </c>
      <c r="Q1496" t="s">
        <v>24</v>
      </c>
      <c r="R1496" t="s">
        <v>2033</v>
      </c>
      <c r="S1496">
        <v>3194</v>
      </c>
      <c r="T1496" s="24">
        <v>45050</v>
      </c>
    </row>
    <row r="1497" spans="1:20" x14ac:dyDescent="0.25">
      <c r="A1497" t="s">
        <v>1205</v>
      </c>
      <c r="B1497" s="24">
        <v>45012</v>
      </c>
      <c r="C1497" s="24">
        <v>45021</v>
      </c>
      <c r="D1497" s="18">
        <v>60</v>
      </c>
      <c r="E1497">
        <v>66.209999999999994</v>
      </c>
      <c r="F1497" s="19">
        <f t="shared" si="208"/>
        <v>45082</v>
      </c>
      <c r="G1497" s="24">
        <v>45050</v>
      </c>
      <c r="H1497" s="20">
        <f t="shared" si="209"/>
        <v>-32</v>
      </c>
      <c r="I1497" s="21">
        <f t="shared" si="210"/>
        <v>-2118.7199999999998</v>
      </c>
      <c r="J1497" s="21">
        <f t="shared" si="211"/>
        <v>29</v>
      </c>
      <c r="K1497" s="22">
        <f t="shared" si="212"/>
        <v>37.209999999999994</v>
      </c>
      <c r="L1497" s="21">
        <f t="shared" si="213"/>
        <v>38</v>
      </c>
      <c r="M1497" s="21">
        <f t="shared" si="214"/>
        <v>29</v>
      </c>
      <c r="N1497" s="21">
        <f t="shared" si="215"/>
        <v>2515.9799999999996</v>
      </c>
      <c r="O1497" s="23">
        <f t="shared" si="216"/>
        <v>1920.09</v>
      </c>
      <c r="P1497" t="s">
        <v>23</v>
      </c>
      <c r="Q1497" t="s">
        <v>24</v>
      </c>
      <c r="R1497" t="s">
        <v>2033</v>
      </c>
      <c r="S1497">
        <v>3194</v>
      </c>
      <c r="T1497" s="24">
        <v>45050</v>
      </c>
    </row>
    <row r="1498" spans="1:20" x14ac:dyDescent="0.25">
      <c r="A1498" t="s">
        <v>1206</v>
      </c>
      <c r="B1498" s="24">
        <v>45012</v>
      </c>
      <c r="C1498" s="24">
        <v>45021</v>
      </c>
      <c r="D1498" s="18">
        <v>60</v>
      </c>
      <c r="E1498">
        <v>458.2</v>
      </c>
      <c r="F1498" s="19">
        <f t="shared" si="208"/>
        <v>45082</v>
      </c>
      <c r="G1498" s="24">
        <v>45050</v>
      </c>
      <c r="H1498" s="20">
        <f t="shared" si="209"/>
        <v>-32</v>
      </c>
      <c r="I1498" s="21">
        <f t="shared" si="210"/>
        <v>-14662.4</v>
      </c>
      <c r="J1498" s="21">
        <f t="shared" si="211"/>
        <v>29</v>
      </c>
      <c r="K1498" s="22">
        <f t="shared" si="212"/>
        <v>429.2</v>
      </c>
      <c r="L1498" s="21">
        <f t="shared" si="213"/>
        <v>38</v>
      </c>
      <c r="M1498" s="21">
        <f t="shared" si="214"/>
        <v>29</v>
      </c>
      <c r="N1498" s="21">
        <f t="shared" si="215"/>
        <v>17411.599999999999</v>
      </c>
      <c r="O1498" s="23">
        <f t="shared" si="216"/>
        <v>13287.8</v>
      </c>
      <c r="P1498" t="s">
        <v>23</v>
      </c>
      <c r="Q1498" t="s">
        <v>24</v>
      </c>
      <c r="R1498" t="s">
        <v>2033</v>
      </c>
      <c r="S1498">
        <v>3194</v>
      </c>
      <c r="T1498" s="24">
        <v>45050</v>
      </c>
    </row>
    <row r="1499" spans="1:20" x14ac:dyDescent="0.25">
      <c r="A1499" t="s">
        <v>1207</v>
      </c>
      <c r="B1499" s="24">
        <v>45012</v>
      </c>
      <c r="C1499" s="24">
        <v>45021</v>
      </c>
      <c r="D1499" s="18">
        <v>60</v>
      </c>
      <c r="E1499">
        <v>134.55000000000001</v>
      </c>
      <c r="F1499" s="19">
        <f t="shared" si="208"/>
        <v>45082</v>
      </c>
      <c r="G1499" s="24">
        <v>45050</v>
      </c>
      <c r="H1499" s="20">
        <f t="shared" si="209"/>
        <v>-32</v>
      </c>
      <c r="I1499" s="21">
        <f t="shared" si="210"/>
        <v>-4305.6000000000004</v>
      </c>
      <c r="J1499" s="21">
        <f t="shared" si="211"/>
        <v>29</v>
      </c>
      <c r="K1499" s="22">
        <f t="shared" si="212"/>
        <v>105.55000000000001</v>
      </c>
      <c r="L1499" s="21">
        <f t="shared" si="213"/>
        <v>38</v>
      </c>
      <c r="M1499" s="21">
        <f t="shared" si="214"/>
        <v>29</v>
      </c>
      <c r="N1499" s="21">
        <f t="shared" si="215"/>
        <v>5112.9000000000005</v>
      </c>
      <c r="O1499" s="23">
        <f t="shared" si="216"/>
        <v>3901.9500000000003</v>
      </c>
      <c r="P1499" t="s">
        <v>23</v>
      </c>
      <c r="Q1499" t="s">
        <v>24</v>
      </c>
      <c r="R1499" t="s">
        <v>2033</v>
      </c>
      <c r="S1499">
        <v>3194</v>
      </c>
      <c r="T1499" s="24">
        <v>45050</v>
      </c>
    </row>
    <row r="1500" spans="1:20" x14ac:dyDescent="0.25">
      <c r="A1500" t="s">
        <v>1208</v>
      </c>
      <c r="B1500" s="24">
        <v>45013</v>
      </c>
      <c r="C1500" s="24">
        <v>45021</v>
      </c>
      <c r="D1500" s="18">
        <v>60</v>
      </c>
      <c r="E1500">
        <v>645.67999999999995</v>
      </c>
      <c r="F1500" s="19">
        <f t="shared" si="208"/>
        <v>45082</v>
      </c>
      <c r="G1500" s="24">
        <v>45050</v>
      </c>
      <c r="H1500" s="20">
        <f t="shared" si="209"/>
        <v>-32</v>
      </c>
      <c r="I1500" s="21">
        <f t="shared" si="210"/>
        <v>-20661.759999999998</v>
      </c>
      <c r="J1500" s="21">
        <f t="shared" si="211"/>
        <v>29</v>
      </c>
      <c r="K1500" s="22">
        <f t="shared" si="212"/>
        <v>616.67999999999995</v>
      </c>
      <c r="L1500" s="21">
        <f t="shared" si="213"/>
        <v>37</v>
      </c>
      <c r="M1500" s="21">
        <f t="shared" si="214"/>
        <v>29</v>
      </c>
      <c r="N1500" s="21">
        <f t="shared" si="215"/>
        <v>23890.16</v>
      </c>
      <c r="O1500" s="23">
        <f t="shared" si="216"/>
        <v>18724.719999999998</v>
      </c>
      <c r="P1500" t="s">
        <v>23</v>
      </c>
      <c r="Q1500" t="s">
        <v>24</v>
      </c>
      <c r="R1500" t="s">
        <v>2033</v>
      </c>
      <c r="S1500">
        <v>3194</v>
      </c>
      <c r="T1500" s="24">
        <v>45050</v>
      </c>
    </row>
    <row r="1501" spans="1:20" x14ac:dyDescent="0.25">
      <c r="A1501" t="s">
        <v>1209</v>
      </c>
      <c r="B1501" s="24">
        <v>45013</v>
      </c>
      <c r="C1501" s="24">
        <v>45021</v>
      </c>
      <c r="D1501" s="18">
        <v>60</v>
      </c>
      <c r="E1501">
        <v>168.29</v>
      </c>
      <c r="F1501" s="19">
        <f t="shared" si="208"/>
        <v>45082</v>
      </c>
      <c r="G1501" s="24">
        <v>45050</v>
      </c>
      <c r="H1501" s="20">
        <f t="shared" si="209"/>
        <v>-32</v>
      </c>
      <c r="I1501" s="21">
        <f t="shared" si="210"/>
        <v>-5385.28</v>
      </c>
      <c r="J1501" s="21">
        <f t="shared" si="211"/>
        <v>29</v>
      </c>
      <c r="K1501" s="22">
        <f t="shared" si="212"/>
        <v>139.29</v>
      </c>
      <c r="L1501" s="21">
        <f t="shared" si="213"/>
        <v>37</v>
      </c>
      <c r="M1501" s="21">
        <f t="shared" si="214"/>
        <v>29</v>
      </c>
      <c r="N1501" s="21">
        <f t="shared" si="215"/>
        <v>6226.73</v>
      </c>
      <c r="O1501" s="23">
        <f t="shared" si="216"/>
        <v>4880.41</v>
      </c>
      <c r="P1501" t="s">
        <v>23</v>
      </c>
      <c r="Q1501" t="s">
        <v>24</v>
      </c>
      <c r="R1501" t="s">
        <v>2033</v>
      </c>
      <c r="S1501">
        <v>3194</v>
      </c>
      <c r="T1501" s="24">
        <v>45050</v>
      </c>
    </row>
    <row r="1502" spans="1:20" x14ac:dyDescent="0.25">
      <c r="A1502" t="s">
        <v>1210</v>
      </c>
      <c r="B1502" s="24">
        <v>45013</v>
      </c>
      <c r="C1502" s="24">
        <v>45021</v>
      </c>
      <c r="D1502" s="18">
        <v>60</v>
      </c>
      <c r="E1502">
        <v>243.19</v>
      </c>
      <c r="F1502" s="19">
        <f t="shared" si="208"/>
        <v>45082</v>
      </c>
      <c r="G1502" s="24">
        <v>45050</v>
      </c>
      <c r="H1502" s="20">
        <f t="shared" si="209"/>
        <v>-32</v>
      </c>
      <c r="I1502" s="21">
        <f t="shared" si="210"/>
        <v>-7782.08</v>
      </c>
      <c r="J1502" s="21">
        <f t="shared" si="211"/>
        <v>29</v>
      </c>
      <c r="K1502" s="22">
        <f t="shared" si="212"/>
        <v>214.19</v>
      </c>
      <c r="L1502" s="21">
        <f t="shared" si="213"/>
        <v>37</v>
      </c>
      <c r="M1502" s="21">
        <f t="shared" si="214"/>
        <v>29</v>
      </c>
      <c r="N1502" s="21">
        <f t="shared" si="215"/>
        <v>8998.0300000000007</v>
      </c>
      <c r="O1502" s="23">
        <f t="shared" si="216"/>
        <v>7052.51</v>
      </c>
      <c r="P1502" t="s">
        <v>23</v>
      </c>
      <c r="Q1502" t="s">
        <v>24</v>
      </c>
      <c r="R1502" t="s">
        <v>2033</v>
      </c>
      <c r="S1502">
        <v>3194</v>
      </c>
      <c r="T1502" s="24">
        <v>45050</v>
      </c>
    </row>
    <row r="1503" spans="1:20" x14ac:dyDescent="0.25">
      <c r="A1503" t="s">
        <v>1211</v>
      </c>
      <c r="B1503" s="24">
        <v>45013</v>
      </c>
      <c r="C1503" s="24">
        <v>45021</v>
      </c>
      <c r="D1503" s="18">
        <v>60</v>
      </c>
      <c r="E1503">
        <v>66.209999999999994</v>
      </c>
      <c r="F1503" s="19">
        <f t="shared" si="208"/>
        <v>45082</v>
      </c>
      <c r="G1503" s="24">
        <v>45050</v>
      </c>
      <c r="H1503" s="20">
        <f t="shared" si="209"/>
        <v>-32</v>
      </c>
      <c r="I1503" s="21">
        <f t="shared" si="210"/>
        <v>-2118.7199999999998</v>
      </c>
      <c r="J1503" s="21">
        <f t="shared" si="211"/>
        <v>29</v>
      </c>
      <c r="K1503" s="22">
        <f t="shared" si="212"/>
        <v>37.209999999999994</v>
      </c>
      <c r="L1503" s="21">
        <f t="shared" si="213"/>
        <v>37</v>
      </c>
      <c r="M1503" s="21">
        <f t="shared" si="214"/>
        <v>29</v>
      </c>
      <c r="N1503" s="21">
        <f t="shared" si="215"/>
        <v>2449.77</v>
      </c>
      <c r="O1503" s="23">
        <f t="shared" si="216"/>
        <v>1920.09</v>
      </c>
      <c r="P1503" t="s">
        <v>23</v>
      </c>
      <c r="Q1503" t="s">
        <v>24</v>
      </c>
      <c r="R1503" t="s">
        <v>2033</v>
      </c>
      <c r="S1503">
        <v>3194</v>
      </c>
      <c r="T1503" s="24">
        <v>45050</v>
      </c>
    </row>
    <row r="1504" spans="1:20" x14ac:dyDescent="0.25">
      <c r="A1504" t="s">
        <v>1212</v>
      </c>
      <c r="B1504" s="24">
        <v>45013</v>
      </c>
      <c r="C1504" s="24">
        <v>45021</v>
      </c>
      <c r="D1504" s="18">
        <v>60</v>
      </c>
      <c r="E1504">
        <v>55.09</v>
      </c>
      <c r="F1504" s="19">
        <f t="shared" si="208"/>
        <v>45082</v>
      </c>
      <c r="G1504" s="24">
        <v>45050</v>
      </c>
      <c r="H1504" s="20">
        <f t="shared" si="209"/>
        <v>-32</v>
      </c>
      <c r="I1504" s="21">
        <f t="shared" si="210"/>
        <v>-1762.88</v>
      </c>
      <c r="J1504" s="21">
        <f t="shared" si="211"/>
        <v>29</v>
      </c>
      <c r="K1504" s="22">
        <f t="shared" si="212"/>
        <v>26.090000000000003</v>
      </c>
      <c r="L1504" s="21">
        <f t="shared" si="213"/>
        <v>37</v>
      </c>
      <c r="M1504" s="21">
        <f t="shared" si="214"/>
        <v>29</v>
      </c>
      <c r="N1504" s="21">
        <f t="shared" si="215"/>
        <v>2038.3300000000002</v>
      </c>
      <c r="O1504" s="23">
        <f t="shared" si="216"/>
        <v>1597.6100000000001</v>
      </c>
      <c r="P1504" t="s">
        <v>23</v>
      </c>
      <c r="Q1504" t="s">
        <v>24</v>
      </c>
      <c r="R1504" t="s">
        <v>2033</v>
      </c>
      <c r="S1504">
        <v>3194</v>
      </c>
      <c r="T1504" s="24">
        <v>45050</v>
      </c>
    </row>
    <row r="1505" spans="1:20" x14ac:dyDescent="0.25">
      <c r="A1505" t="s">
        <v>1213</v>
      </c>
      <c r="B1505" s="24">
        <v>45013</v>
      </c>
      <c r="C1505" s="24">
        <v>45021</v>
      </c>
      <c r="D1505" s="18">
        <v>60</v>
      </c>
      <c r="E1505">
        <v>66.209999999999994</v>
      </c>
      <c r="F1505" s="19">
        <f t="shared" si="208"/>
        <v>45082</v>
      </c>
      <c r="G1505" s="24">
        <v>45050</v>
      </c>
      <c r="H1505" s="20">
        <f t="shared" si="209"/>
        <v>-32</v>
      </c>
      <c r="I1505" s="21">
        <f t="shared" si="210"/>
        <v>-2118.7199999999998</v>
      </c>
      <c r="J1505" s="21">
        <f t="shared" si="211"/>
        <v>29</v>
      </c>
      <c r="K1505" s="22">
        <f t="shared" si="212"/>
        <v>37.209999999999994</v>
      </c>
      <c r="L1505" s="21">
        <f t="shared" si="213"/>
        <v>37</v>
      </c>
      <c r="M1505" s="21">
        <f t="shared" si="214"/>
        <v>29</v>
      </c>
      <c r="N1505" s="21">
        <f t="shared" si="215"/>
        <v>2449.77</v>
      </c>
      <c r="O1505" s="23">
        <f t="shared" si="216"/>
        <v>1920.09</v>
      </c>
      <c r="P1505" t="s">
        <v>23</v>
      </c>
      <c r="Q1505" t="s">
        <v>24</v>
      </c>
      <c r="R1505" t="s">
        <v>2033</v>
      </c>
      <c r="S1505">
        <v>3194</v>
      </c>
      <c r="T1505" s="24">
        <v>45050</v>
      </c>
    </row>
    <row r="1506" spans="1:20" x14ac:dyDescent="0.25">
      <c r="A1506" t="s">
        <v>1214</v>
      </c>
      <c r="B1506" s="24">
        <v>45013</v>
      </c>
      <c r="C1506" s="24">
        <v>45021</v>
      </c>
      <c r="D1506" s="18">
        <v>60</v>
      </c>
      <c r="E1506">
        <v>66.209999999999994</v>
      </c>
      <c r="F1506" s="19">
        <f t="shared" si="208"/>
        <v>45082</v>
      </c>
      <c r="G1506" s="24">
        <v>45050</v>
      </c>
      <c r="H1506" s="20">
        <f t="shared" si="209"/>
        <v>-32</v>
      </c>
      <c r="I1506" s="21">
        <f t="shared" si="210"/>
        <v>-2118.7199999999998</v>
      </c>
      <c r="J1506" s="21">
        <f t="shared" si="211"/>
        <v>29</v>
      </c>
      <c r="K1506" s="22">
        <f t="shared" si="212"/>
        <v>37.209999999999994</v>
      </c>
      <c r="L1506" s="21">
        <f t="shared" si="213"/>
        <v>37</v>
      </c>
      <c r="M1506" s="21">
        <f t="shared" si="214"/>
        <v>29</v>
      </c>
      <c r="N1506" s="21">
        <f t="shared" si="215"/>
        <v>2449.77</v>
      </c>
      <c r="O1506" s="23">
        <f t="shared" si="216"/>
        <v>1920.09</v>
      </c>
      <c r="P1506" t="s">
        <v>23</v>
      </c>
      <c r="Q1506" t="s">
        <v>24</v>
      </c>
      <c r="R1506" t="s">
        <v>2033</v>
      </c>
      <c r="S1506">
        <v>3194</v>
      </c>
      <c r="T1506" s="24">
        <v>45050</v>
      </c>
    </row>
    <row r="1507" spans="1:20" x14ac:dyDescent="0.25">
      <c r="A1507" t="s">
        <v>1215</v>
      </c>
      <c r="B1507" s="24">
        <v>45013</v>
      </c>
      <c r="C1507" s="24">
        <v>45021</v>
      </c>
      <c r="D1507" s="18">
        <v>60</v>
      </c>
      <c r="E1507">
        <v>91.13</v>
      </c>
      <c r="F1507" s="19">
        <f t="shared" si="208"/>
        <v>45082</v>
      </c>
      <c r="G1507" s="24">
        <v>45050</v>
      </c>
      <c r="H1507" s="20">
        <f t="shared" si="209"/>
        <v>-32</v>
      </c>
      <c r="I1507" s="21">
        <f t="shared" si="210"/>
        <v>-2916.16</v>
      </c>
      <c r="J1507" s="21">
        <f t="shared" si="211"/>
        <v>29</v>
      </c>
      <c r="K1507" s="22">
        <f t="shared" si="212"/>
        <v>62.129999999999995</v>
      </c>
      <c r="L1507" s="21">
        <f t="shared" si="213"/>
        <v>37</v>
      </c>
      <c r="M1507" s="21">
        <f t="shared" si="214"/>
        <v>29</v>
      </c>
      <c r="N1507" s="21">
        <f t="shared" si="215"/>
        <v>3371.81</v>
      </c>
      <c r="O1507" s="23">
        <f t="shared" si="216"/>
        <v>2642.77</v>
      </c>
      <c r="P1507" t="s">
        <v>23</v>
      </c>
      <c r="Q1507" t="s">
        <v>24</v>
      </c>
      <c r="R1507" t="s">
        <v>2033</v>
      </c>
      <c r="S1507">
        <v>3194</v>
      </c>
      <c r="T1507" s="24">
        <v>45050</v>
      </c>
    </row>
    <row r="1508" spans="1:20" x14ac:dyDescent="0.25">
      <c r="A1508" t="s">
        <v>1216</v>
      </c>
      <c r="B1508" s="24">
        <v>45013</v>
      </c>
      <c r="C1508" s="24">
        <v>45021</v>
      </c>
      <c r="D1508" s="18">
        <v>60</v>
      </c>
      <c r="E1508">
        <v>91.13</v>
      </c>
      <c r="F1508" s="19">
        <f t="shared" si="208"/>
        <v>45082</v>
      </c>
      <c r="G1508" s="24">
        <v>45050</v>
      </c>
      <c r="H1508" s="20">
        <f t="shared" si="209"/>
        <v>-32</v>
      </c>
      <c r="I1508" s="21">
        <f t="shared" si="210"/>
        <v>-2916.16</v>
      </c>
      <c r="J1508" s="21">
        <f t="shared" si="211"/>
        <v>29</v>
      </c>
      <c r="K1508" s="22">
        <f t="shared" si="212"/>
        <v>62.129999999999995</v>
      </c>
      <c r="L1508" s="21">
        <f t="shared" si="213"/>
        <v>37</v>
      </c>
      <c r="M1508" s="21">
        <f t="shared" si="214"/>
        <v>29</v>
      </c>
      <c r="N1508" s="21">
        <f t="shared" si="215"/>
        <v>3371.81</v>
      </c>
      <c r="O1508" s="23">
        <f t="shared" si="216"/>
        <v>2642.77</v>
      </c>
      <c r="P1508" t="s">
        <v>23</v>
      </c>
      <c r="Q1508" t="s">
        <v>24</v>
      </c>
      <c r="R1508" t="s">
        <v>2033</v>
      </c>
      <c r="S1508">
        <v>3194</v>
      </c>
      <c r="T1508" s="24">
        <v>45050</v>
      </c>
    </row>
    <row r="1509" spans="1:20" x14ac:dyDescent="0.25">
      <c r="A1509" t="s">
        <v>1217</v>
      </c>
      <c r="B1509" s="24">
        <v>45013</v>
      </c>
      <c r="C1509" s="24">
        <v>45021</v>
      </c>
      <c r="D1509" s="18">
        <v>60</v>
      </c>
      <c r="E1509">
        <v>59.18</v>
      </c>
      <c r="F1509" s="19">
        <f t="shared" si="208"/>
        <v>45082</v>
      </c>
      <c r="G1509" s="24">
        <v>45050</v>
      </c>
      <c r="H1509" s="20">
        <f t="shared" si="209"/>
        <v>-32</v>
      </c>
      <c r="I1509" s="21">
        <f t="shared" si="210"/>
        <v>-1893.76</v>
      </c>
      <c r="J1509" s="21">
        <f t="shared" si="211"/>
        <v>29</v>
      </c>
      <c r="K1509" s="22">
        <f t="shared" si="212"/>
        <v>30.18</v>
      </c>
      <c r="L1509" s="21">
        <f t="shared" si="213"/>
        <v>37</v>
      </c>
      <c r="M1509" s="21">
        <f t="shared" si="214"/>
        <v>29</v>
      </c>
      <c r="N1509" s="21">
        <f t="shared" si="215"/>
        <v>2189.66</v>
      </c>
      <c r="O1509" s="23">
        <f t="shared" si="216"/>
        <v>1716.22</v>
      </c>
      <c r="P1509" t="s">
        <v>23</v>
      </c>
      <c r="Q1509" t="s">
        <v>24</v>
      </c>
      <c r="R1509" t="s">
        <v>2033</v>
      </c>
      <c r="S1509">
        <v>3194</v>
      </c>
      <c r="T1509" s="24">
        <v>45050</v>
      </c>
    </row>
    <row r="1510" spans="1:20" x14ac:dyDescent="0.25">
      <c r="A1510" t="s">
        <v>1218</v>
      </c>
      <c r="B1510" s="24">
        <v>45013</v>
      </c>
      <c r="C1510" s="24">
        <v>45021</v>
      </c>
      <c r="D1510" s="18">
        <v>60</v>
      </c>
      <c r="E1510">
        <v>88.57</v>
      </c>
      <c r="F1510" s="19">
        <f t="shared" si="208"/>
        <v>45082</v>
      </c>
      <c r="G1510" s="24">
        <v>45050</v>
      </c>
      <c r="H1510" s="20">
        <f t="shared" si="209"/>
        <v>-32</v>
      </c>
      <c r="I1510" s="21">
        <f t="shared" si="210"/>
        <v>-2834.24</v>
      </c>
      <c r="J1510" s="21">
        <f t="shared" si="211"/>
        <v>29</v>
      </c>
      <c r="K1510" s="22">
        <f t="shared" si="212"/>
        <v>59.569999999999993</v>
      </c>
      <c r="L1510" s="21">
        <f t="shared" si="213"/>
        <v>37</v>
      </c>
      <c r="M1510" s="21">
        <f t="shared" si="214"/>
        <v>29</v>
      </c>
      <c r="N1510" s="21">
        <f t="shared" si="215"/>
        <v>3277.0899999999997</v>
      </c>
      <c r="O1510" s="23">
        <f t="shared" si="216"/>
        <v>2568.5299999999997</v>
      </c>
      <c r="P1510" t="s">
        <v>23</v>
      </c>
      <c r="Q1510" t="s">
        <v>24</v>
      </c>
      <c r="R1510" t="s">
        <v>2033</v>
      </c>
      <c r="S1510">
        <v>3194</v>
      </c>
      <c r="T1510" s="24">
        <v>45050</v>
      </c>
    </row>
    <row r="1511" spans="1:20" x14ac:dyDescent="0.25">
      <c r="A1511" t="s">
        <v>1219</v>
      </c>
      <c r="B1511" s="24">
        <v>45013</v>
      </c>
      <c r="C1511" s="24">
        <v>45021</v>
      </c>
      <c r="D1511" s="18">
        <v>60</v>
      </c>
      <c r="E1511">
        <v>16.2</v>
      </c>
      <c r="F1511" s="19">
        <f t="shared" si="208"/>
        <v>45082</v>
      </c>
      <c r="G1511" s="24">
        <v>45050</v>
      </c>
      <c r="H1511" s="20">
        <f t="shared" si="209"/>
        <v>-32</v>
      </c>
      <c r="I1511" s="21">
        <f t="shared" si="210"/>
        <v>-518.4</v>
      </c>
      <c r="J1511" s="21">
        <f t="shared" si="211"/>
        <v>29</v>
      </c>
      <c r="K1511" s="22">
        <f t="shared" si="212"/>
        <v>-12.8</v>
      </c>
      <c r="L1511" s="21">
        <f t="shared" si="213"/>
        <v>37</v>
      </c>
      <c r="M1511" s="21">
        <f t="shared" si="214"/>
        <v>29</v>
      </c>
      <c r="N1511" s="21">
        <f t="shared" si="215"/>
        <v>599.4</v>
      </c>
      <c r="O1511" s="23">
        <f t="shared" si="216"/>
        <v>469.79999999999995</v>
      </c>
      <c r="P1511" t="s">
        <v>23</v>
      </c>
      <c r="Q1511" t="s">
        <v>24</v>
      </c>
      <c r="R1511" t="s">
        <v>2033</v>
      </c>
      <c r="S1511">
        <v>3194</v>
      </c>
      <c r="T1511" s="24">
        <v>45050</v>
      </c>
    </row>
    <row r="1512" spans="1:20" x14ac:dyDescent="0.25">
      <c r="A1512" t="s">
        <v>1220</v>
      </c>
      <c r="B1512" s="24">
        <v>45013</v>
      </c>
      <c r="C1512" s="24">
        <v>45021</v>
      </c>
      <c r="D1512" s="18">
        <v>60</v>
      </c>
      <c r="E1512">
        <v>340.79</v>
      </c>
      <c r="F1512" s="19">
        <f t="shared" si="208"/>
        <v>45082</v>
      </c>
      <c r="G1512" s="24">
        <v>45050</v>
      </c>
      <c r="H1512" s="20">
        <f t="shared" si="209"/>
        <v>-32</v>
      </c>
      <c r="I1512" s="21">
        <f t="shared" si="210"/>
        <v>-10905.28</v>
      </c>
      <c r="J1512" s="21">
        <f t="shared" si="211"/>
        <v>29</v>
      </c>
      <c r="K1512" s="22">
        <f t="shared" si="212"/>
        <v>311.79000000000002</v>
      </c>
      <c r="L1512" s="21">
        <f t="shared" si="213"/>
        <v>37</v>
      </c>
      <c r="M1512" s="21">
        <f t="shared" si="214"/>
        <v>29</v>
      </c>
      <c r="N1512" s="21">
        <f t="shared" si="215"/>
        <v>12609.230000000001</v>
      </c>
      <c r="O1512" s="23">
        <f t="shared" si="216"/>
        <v>9882.91</v>
      </c>
      <c r="P1512" t="s">
        <v>23</v>
      </c>
      <c r="Q1512" t="s">
        <v>24</v>
      </c>
      <c r="R1512" t="s">
        <v>2033</v>
      </c>
      <c r="S1512">
        <v>3194</v>
      </c>
      <c r="T1512" s="24">
        <v>45050</v>
      </c>
    </row>
    <row r="1513" spans="1:20" x14ac:dyDescent="0.25">
      <c r="A1513" t="s">
        <v>1221</v>
      </c>
      <c r="B1513" s="24">
        <v>45013</v>
      </c>
      <c r="C1513" s="24">
        <v>45020</v>
      </c>
      <c r="D1513" s="18">
        <v>60</v>
      </c>
      <c r="E1513">
        <v>66.209999999999994</v>
      </c>
      <c r="F1513" s="19">
        <f t="shared" si="208"/>
        <v>45081</v>
      </c>
      <c r="G1513" s="24">
        <v>45050</v>
      </c>
      <c r="H1513" s="20">
        <f t="shared" si="209"/>
        <v>-31</v>
      </c>
      <c r="I1513" s="21">
        <f t="shared" si="210"/>
        <v>-2052.5099999999998</v>
      </c>
      <c r="J1513" s="21">
        <f t="shared" si="211"/>
        <v>30</v>
      </c>
      <c r="K1513" s="22">
        <f t="shared" si="212"/>
        <v>36.209999999999994</v>
      </c>
      <c r="L1513" s="21">
        <f t="shared" si="213"/>
        <v>37</v>
      </c>
      <c r="M1513" s="21">
        <f t="shared" si="214"/>
        <v>30</v>
      </c>
      <c r="N1513" s="21">
        <f t="shared" si="215"/>
        <v>2449.77</v>
      </c>
      <c r="O1513" s="23">
        <f t="shared" si="216"/>
        <v>1986.2999999999997</v>
      </c>
      <c r="P1513" t="s">
        <v>23</v>
      </c>
      <c r="Q1513" t="s">
        <v>24</v>
      </c>
      <c r="R1513" t="s">
        <v>2033</v>
      </c>
      <c r="S1513">
        <v>3194</v>
      </c>
      <c r="T1513" s="24">
        <v>45050</v>
      </c>
    </row>
    <row r="1514" spans="1:20" x14ac:dyDescent="0.25">
      <c r="A1514" t="s">
        <v>1222</v>
      </c>
      <c r="B1514" s="24">
        <v>45043</v>
      </c>
      <c r="C1514" s="24">
        <v>45061</v>
      </c>
      <c r="D1514" s="18">
        <v>60</v>
      </c>
      <c r="E1514">
        <v>17.149999999999999</v>
      </c>
      <c r="F1514" s="19">
        <f t="shared" si="208"/>
        <v>45122</v>
      </c>
      <c r="G1514" s="24">
        <v>45072</v>
      </c>
      <c r="H1514" s="20">
        <f t="shared" si="209"/>
        <v>-50</v>
      </c>
      <c r="I1514" s="21">
        <f t="shared" si="210"/>
        <v>-857.49999999999989</v>
      </c>
      <c r="J1514" s="21">
        <f t="shared" si="211"/>
        <v>11</v>
      </c>
      <c r="K1514" s="22">
        <f t="shared" si="212"/>
        <v>6.1499999999999986</v>
      </c>
      <c r="L1514" s="21">
        <f t="shared" si="213"/>
        <v>29</v>
      </c>
      <c r="M1514" s="21">
        <f t="shared" si="214"/>
        <v>11</v>
      </c>
      <c r="N1514" s="21">
        <f t="shared" si="215"/>
        <v>497.34999999999997</v>
      </c>
      <c r="O1514" s="23">
        <f t="shared" si="216"/>
        <v>188.64999999999998</v>
      </c>
      <c r="P1514" t="s">
        <v>23</v>
      </c>
      <c r="Q1514" t="s">
        <v>24</v>
      </c>
      <c r="R1514" t="s">
        <v>2033</v>
      </c>
      <c r="S1514">
        <v>3754</v>
      </c>
      <c r="T1514" s="24">
        <v>45072</v>
      </c>
    </row>
    <row r="1515" spans="1:20" x14ac:dyDescent="0.25">
      <c r="A1515" t="s">
        <v>1223</v>
      </c>
      <c r="B1515" s="24">
        <v>45043</v>
      </c>
      <c r="C1515" s="24">
        <v>45061</v>
      </c>
      <c r="D1515" s="18">
        <v>60</v>
      </c>
      <c r="E1515">
        <v>66.209999999999994</v>
      </c>
      <c r="F1515" s="19">
        <f t="shared" si="208"/>
        <v>45122</v>
      </c>
      <c r="G1515" s="24">
        <v>45072</v>
      </c>
      <c r="H1515" s="20">
        <f t="shared" si="209"/>
        <v>-50</v>
      </c>
      <c r="I1515" s="21">
        <f t="shared" si="210"/>
        <v>-3310.4999999999995</v>
      </c>
      <c r="J1515" s="21">
        <f t="shared" si="211"/>
        <v>11</v>
      </c>
      <c r="K1515" s="22">
        <f t="shared" si="212"/>
        <v>55.209999999999994</v>
      </c>
      <c r="L1515" s="21">
        <f t="shared" si="213"/>
        <v>29</v>
      </c>
      <c r="M1515" s="21">
        <f t="shared" si="214"/>
        <v>11</v>
      </c>
      <c r="N1515" s="21">
        <f t="shared" si="215"/>
        <v>1920.09</v>
      </c>
      <c r="O1515" s="23">
        <f t="shared" si="216"/>
        <v>728.31</v>
      </c>
      <c r="P1515" t="s">
        <v>23</v>
      </c>
      <c r="Q1515" t="s">
        <v>24</v>
      </c>
      <c r="R1515" t="s">
        <v>2033</v>
      </c>
      <c r="S1515">
        <v>3754</v>
      </c>
      <c r="T1515" s="24">
        <v>45072</v>
      </c>
    </row>
    <row r="1516" spans="1:20" x14ac:dyDescent="0.25">
      <c r="A1516" t="s">
        <v>1224</v>
      </c>
      <c r="B1516" s="24">
        <v>45043</v>
      </c>
      <c r="C1516" s="24">
        <v>45061</v>
      </c>
      <c r="D1516" s="18">
        <v>60</v>
      </c>
      <c r="E1516">
        <v>66.209999999999994</v>
      </c>
      <c r="F1516" s="19">
        <f t="shared" si="208"/>
        <v>45122</v>
      </c>
      <c r="G1516" s="24">
        <v>45072</v>
      </c>
      <c r="H1516" s="20">
        <f t="shared" si="209"/>
        <v>-50</v>
      </c>
      <c r="I1516" s="21">
        <f t="shared" si="210"/>
        <v>-3310.4999999999995</v>
      </c>
      <c r="J1516" s="21">
        <f t="shared" si="211"/>
        <v>11</v>
      </c>
      <c r="K1516" s="22">
        <f t="shared" si="212"/>
        <v>55.209999999999994</v>
      </c>
      <c r="L1516" s="21">
        <f t="shared" si="213"/>
        <v>29</v>
      </c>
      <c r="M1516" s="21">
        <f t="shared" si="214"/>
        <v>11</v>
      </c>
      <c r="N1516" s="21">
        <f t="shared" si="215"/>
        <v>1920.09</v>
      </c>
      <c r="O1516" s="23">
        <f t="shared" si="216"/>
        <v>728.31</v>
      </c>
      <c r="P1516" t="s">
        <v>23</v>
      </c>
      <c r="Q1516" t="s">
        <v>24</v>
      </c>
      <c r="R1516" t="s">
        <v>2033</v>
      </c>
      <c r="S1516">
        <v>3754</v>
      </c>
      <c r="T1516" s="24">
        <v>45072</v>
      </c>
    </row>
    <row r="1517" spans="1:20" x14ac:dyDescent="0.25">
      <c r="A1517" t="s">
        <v>1225</v>
      </c>
      <c r="B1517" s="24">
        <v>45043</v>
      </c>
      <c r="C1517" s="24">
        <v>45061</v>
      </c>
      <c r="D1517" s="18">
        <v>60</v>
      </c>
      <c r="E1517">
        <v>50.43</v>
      </c>
      <c r="F1517" s="19">
        <f t="shared" si="208"/>
        <v>45122</v>
      </c>
      <c r="G1517" s="24">
        <v>45072</v>
      </c>
      <c r="H1517" s="20">
        <f t="shared" si="209"/>
        <v>-50</v>
      </c>
      <c r="I1517" s="21">
        <f t="shared" si="210"/>
        <v>-2521.5</v>
      </c>
      <c r="J1517" s="21">
        <f t="shared" si="211"/>
        <v>11</v>
      </c>
      <c r="K1517" s="22">
        <f t="shared" si="212"/>
        <v>39.43</v>
      </c>
      <c r="L1517" s="21">
        <f t="shared" si="213"/>
        <v>29</v>
      </c>
      <c r="M1517" s="21">
        <f t="shared" si="214"/>
        <v>11</v>
      </c>
      <c r="N1517" s="21">
        <f t="shared" si="215"/>
        <v>1462.47</v>
      </c>
      <c r="O1517" s="23">
        <f t="shared" si="216"/>
        <v>554.73</v>
      </c>
      <c r="P1517" t="s">
        <v>23</v>
      </c>
      <c r="Q1517" t="s">
        <v>24</v>
      </c>
      <c r="R1517" t="s">
        <v>2033</v>
      </c>
      <c r="S1517">
        <v>3754</v>
      </c>
      <c r="T1517" s="24">
        <v>45072</v>
      </c>
    </row>
    <row r="1518" spans="1:20" x14ac:dyDescent="0.25">
      <c r="A1518" t="s">
        <v>1226</v>
      </c>
      <c r="B1518" s="24">
        <v>45043</v>
      </c>
      <c r="C1518" s="24">
        <v>45061</v>
      </c>
      <c r="D1518" s="18">
        <v>60</v>
      </c>
      <c r="E1518">
        <v>161.32</v>
      </c>
      <c r="F1518" s="19">
        <f t="shared" si="208"/>
        <v>45122</v>
      </c>
      <c r="G1518" s="24">
        <v>45072</v>
      </c>
      <c r="H1518" s="20">
        <f t="shared" si="209"/>
        <v>-50</v>
      </c>
      <c r="I1518" s="21">
        <f t="shared" si="210"/>
        <v>-8066</v>
      </c>
      <c r="J1518" s="21">
        <f t="shared" si="211"/>
        <v>11</v>
      </c>
      <c r="K1518" s="22">
        <f t="shared" si="212"/>
        <v>150.32</v>
      </c>
      <c r="L1518" s="21">
        <f t="shared" si="213"/>
        <v>29</v>
      </c>
      <c r="M1518" s="21">
        <f t="shared" si="214"/>
        <v>11</v>
      </c>
      <c r="N1518" s="21">
        <f t="shared" si="215"/>
        <v>4678.28</v>
      </c>
      <c r="O1518" s="23">
        <f t="shared" si="216"/>
        <v>1774.52</v>
      </c>
      <c r="P1518" t="s">
        <v>23</v>
      </c>
      <c r="Q1518" t="s">
        <v>24</v>
      </c>
      <c r="R1518" t="s">
        <v>2033</v>
      </c>
      <c r="S1518">
        <v>3754</v>
      </c>
      <c r="T1518" s="24">
        <v>45072</v>
      </c>
    </row>
    <row r="1519" spans="1:20" x14ac:dyDescent="0.25">
      <c r="A1519" t="s">
        <v>1227</v>
      </c>
      <c r="B1519" s="24">
        <v>45043</v>
      </c>
      <c r="C1519" s="24">
        <v>45061</v>
      </c>
      <c r="D1519" s="18">
        <v>60</v>
      </c>
      <c r="E1519">
        <v>66.209999999999994</v>
      </c>
      <c r="F1519" s="19">
        <f t="shared" si="208"/>
        <v>45122</v>
      </c>
      <c r="G1519" s="24">
        <v>45072</v>
      </c>
      <c r="H1519" s="20">
        <f t="shared" si="209"/>
        <v>-50</v>
      </c>
      <c r="I1519" s="21">
        <f t="shared" si="210"/>
        <v>-3310.4999999999995</v>
      </c>
      <c r="J1519" s="21">
        <f t="shared" si="211"/>
        <v>11</v>
      </c>
      <c r="K1519" s="22">
        <f t="shared" si="212"/>
        <v>55.209999999999994</v>
      </c>
      <c r="L1519" s="21">
        <f t="shared" si="213"/>
        <v>29</v>
      </c>
      <c r="M1519" s="21">
        <f t="shared" si="214"/>
        <v>11</v>
      </c>
      <c r="N1519" s="21">
        <f t="shared" si="215"/>
        <v>1920.09</v>
      </c>
      <c r="O1519" s="23">
        <f t="shared" si="216"/>
        <v>728.31</v>
      </c>
      <c r="P1519" t="s">
        <v>23</v>
      </c>
      <c r="Q1519" t="s">
        <v>24</v>
      </c>
      <c r="R1519" t="s">
        <v>2033</v>
      </c>
      <c r="S1519">
        <v>3754</v>
      </c>
      <c r="T1519" s="24">
        <v>45072</v>
      </c>
    </row>
    <row r="1520" spans="1:20" x14ac:dyDescent="0.25">
      <c r="A1520" t="s">
        <v>1228</v>
      </c>
      <c r="B1520" s="24">
        <v>45043</v>
      </c>
      <c r="C1520" s="24">
        <v>45061</v>
      </c>
      <c r="D1520" s="18">
        <v>60</v>
      </c>
      <c r="E1520" s="26">
        <v>6119.27</v>
      </c>
      <c r="F1520" s="19">
        <f t="shared" si="208"/>
        <v>45122</v>
      </c>
      <c r="G1520" s="24">
        <v>45072</v>
      </c>
      <c r="H1520" s="20">
        <f t="shared" si="209"/>
        <v>-50</v>
      </c>
      <c r="I1520" s="21">
        <f t="shared" si="210"/>
        <v>-305963.5</v>
      </c>
      <c r="J1520" s="21">
        <f t="shared" si="211"/>
        <v>11</v>
      </c>
      <c r="K1520" s="22">
        <f t="shared" si="212"/>
        <v>6108.27</v>
      </c>
      <c r="L1520" s="21">
        <f t="shared" si="213"/>
        <v>29</v>
      </c>
      <c r="M1520" s="21">
        <f t="shared" si="214"/>
        <v>11</v>
      </c>
      <c r="N1520" s="21">
        <f t="shared" si="215"/>
        <v>177458.83000000002</v>
      </c>
      <c r="O1520" s="23">
        <f t="shared" si="216"/>
        <v>67311.97</v>
      </c>
      <c r="P1520" t="s">
        <v>23</v>
      </c>
      <c r="Q1520" t="s">
        <v>24</v>
      </c>
      <c r="R1520" t="s">
        <v>2033</v>
      </c>
      <c r="S1520">
        <v>3754</v>
      </c>
      <c r="T1520" s="24">
        <v>45072</v>
      </c>
    </row>
    <row r="1521" spans="1:20" x14ac:dyDescent="0.25">
      <c r="A1521" t="s">
        <v>1229</v>
      </c>
      <c r="B1521" s="24">
        <v>45043</v>
      </c>
      <c r="C1521" s="24">
        <v>45061</v>
      </c>
      <c r="D1521" s="18">
        <v>60</v>
      </c>
      <c r="E1521">
        <v>66.209999999999994</v>
      </c>
      <c r="F1521" s="19">
        <f t="shared" si="208"/>
        <v>45122</v>
      </c>
      <c r="G1521" s="24">
        <v>45072</v>
      </c>
      <c r="H1521" s="20">
        <f t="shared" si="209"/>
        <v>-50</v>
      </c>
      <c r="I1521" s="21">
        <f t="shared" si="210"/>
        <v>-3310.4999999999995</v>
      </c>
      <c r="J1521" s="21">
        <f t="shared" si="211"/>
        <v>11</v>
      </c>
      <c r="K1521" s="22">
        <f t="shared" si="212"/>
        <v>55.209999999999994</v>
      </c>
      <c r="L1521" s="21">
        <f t="shared" si="213"/>
        <v>29</v>
      </c>
      <c r="M1521" s="21">
        <f t="shared" si="214"/>
        <v>11</v>
      </c>
      <c r="N1521" s="21">
        <f t="shared" si="215"/>
        <v>1920.09</v>
      </c>
      <c r="O1521" s="23">
        <f t="shared" si="216"/>
        <v>728.31</v>
      </c>
      <c r="P1521" t="s">
        <v>23</v>
      </c>
      <c r="Q1521" t="s">
        <v>24</v>
      </c>
      <c r="R1521" t="s">
        <v>2033</v>
      </c>
      <c r="S1521">
        <v>3754</v>
      </c>
      <c r="T1521" s="24">
        <v>45072</v>
      </c>
    </row>
    <row r="1522" spans="1:20" x14ac:dyDescent="0.25">
      <c r="A1522" t="s">
        <v>1230</v>
      </c>
      <c r="B1522" s="24">
        <v>45043</v>
      </c>
      <c r="C1522" s="24">
        <v>45061</v>
      </c>
      <c r="D1522" s="18">
        <v>60</v>
      </c>
      <c r="E1522" s="26">
        <v>1872.32</v>
      </c>
      <c r="F1522" s="19">
        <f t="shared" si="208"/>
        <v>45122</v>
      </c>
      <c r="G1522" s="24">
        <v>45072</v>
      </c>
      <c r="H1522" s="20">
        <f t="shared" si="209"/>
        <v>-50</v>
      </c>
      <c r="I1522" s="21">
        <f t="shared" si="210"/>
        <v>-93616</v>
      </c>
      <c r="J1522" s="21">
        <f t="shared" si="211"/>
        <v>11</v>
      </c>
      <c r="K1522" s="22">
        <f t="shared" si="212"/>
        <v>1861.32</v>
      </c>
      <c r="L1522" s="21">
        <f t="shared" si="213"/>
        <v>29</v>
      </c>
      <c r="M1522" s="21">
        <f t="shared" si="214"/>
        <v>11</v>
      </c>
      <c r="N1522" s="21">
        <f t="shared" si="215"/>
        <v>54297.279999999999</v>
      </c>
      <c r="O1522" s="23">
        <f t="shared" si="216"/>
        <v>20595.52</v>
      </c>
      <c r="P1522" t="s">
        <v>23</v>
      </c>
      <c r="Q1522" t="s">
        <v>24</v>
      </c>
      <c r="R1522" t="s">
        <v>2033</v>
      </c>
      <c r="S1522">
        <v>3754</v>
      </c>
      <c r="T1522" s="24">
        <v>45072</v>
      </c>
    </row>
    <row r="1523" spans="1:20" x14ac:dyDescent="0.25">
      <c r="A1523" t="s">
        <v>1231</v>
      </c>
      <c r="B1523" s="24">
        <v>45043</v>
      </c>
      <c r="C1523" s="24">
        <v>45059</v>
      </c>
      <c r="D1523" s="18">
        <v>60</v>
      </c>
      <c r="E1523">
        <v>15.88</v>
      </c>
      <c r="F1523" s="19">
        <f t="shared" si="208"/>
        <v>45120</v>
      </c>
      <c r="G1523" s="24">
        <v>45072</v>
      </c>
      <c r="H1523" s="20">
        <f t="shared" si="209"/>
        <v>-48</v>
      </c>
      <c r="I1523" s="21">
        <f t="shared" si="210"/>
        <v>-762.24</v>
      </c>
      <c r="J1523" s="21">
        <f t="shared" si="211"/>
        <v>13</v>
      </c>
      <c r="K1523" s="22">
        <f t="shared" si="212"/>
        <v>2.8800000000000008</v>
      </c>
      <c r="L1523" s="21">
        <f t="shared" si="213"/>
        <v>29</v>
      </c>
      <c r="M1523" s="21">
        <f t="shared" si="214"/>
        <v>13</v>
      </c>
      <c r="N1523" s="21">
        <f t="shared" si="215"/>
        <v>460.52000000000004</v>
      </c>
      <c r="O1523" s="23">
        <f t="shared" si="216"/>
        <v>206.44</v>
      </c>
      <c r="P1523" t="s">
        <v>23</v>
      </c>
      <c r="Q1523" t="s">
        <v>24</v>
      </c>
      <c r="R1523" t="s">
        <v>2033</v>
      </c>
      <c r="S1523">
        <v>3754</v>
      </c>
      <c r="T1523" s="24">
        <v>45072</v>
      </c>
    </row>
    <row r="1524" spans="1:20" x14ac:dyDescent="0.25">
      <c r="A1524" t="s">
        <v>1232</v>
      </c>
      <c r="B1524" s="24">
        <v>45043</v>
      </c>
      <c r="C1524" s="24">
        <v>45059</v>
      </c>
      <c r="D1524" s="18">
        <v>60</v>
      </c>
      <c r="E1524">
        <v>255.26</v>
      </c>
      <c r="F1524" s="19">
        <f t="shared" si="208"/>
        <v>45120</v>
      </c>
      <c r="G1524" s="24">
        <v>45072</v>
      </c>
      <c r="H1524" s="20">
        <f t="shared" si="209"/>
        <v>-48</v>
      </c>
      <c r="I1524" s="21">
        <f t="shared" si="210"/>
        <v>-12252.48</v>
      </c>
      <c r="J1524" s="21">
        <f t="shared" si="211"/>
        <v>13</v>
      </c>
      <c r="K1524" s="22">
        <f t="shared" si="212"/>
        <v>242.26</v>
      </c>
      <c r="L1524" s="21">
        <f t="shared" si="213"/>
        <v>29</v>
      </c>
      <c r="M1524" s="21">
        <f t="shared" si="214"/>
        <v>13</v>
      </c>
      <c r="N1524" s="21">
        <f t="shared" si="215"/>
        <v>7402.54</v>
      </c>
      <c r="O1524" s="23">
        <f t="shared" si="216"/>
        <v>3318.38</v>
      </c>
      <c r="P1524" t="s">
        <v>23</v>
      </c>
      <c r="Q1524" t="s">
        <v>24</v>
      </c>
      <c r="R1524" t="s">
        <v>2033</v>
      </c>
      <c r="S1524">
        <v>3754</v>
      </c>
      <c r="T1524" s="24">
        <v>45072</v>
      </c>
    </row>
    <row r="1525" spans="1:20" x14ac:dyDescent="0.25">
      <c r="A1525" t="s">
        <v>1233</v>
      </c>
      <c r="B1525" s="24">
        <v>45043</v>
      </c>
      <c r="C1525" s="24">
        <v>45061</v>
      </c>
      <c r="D1525" s="18">
        <v>60</v>
      </c>
      <c r="E1525">
        <v>29.22</v>
      </c>
      <c r="F1525" s="19">
        <f t="shared" si="208"/>
        <v>45122</v>
      </c>
      <c r="G1525" s="24">
        <v>45072</v>
      </c>
      <c r="H1525" s="20">
        <f t="shared" si="209"/>
        <v>-50</v>
      </c>
      <c r="I1525" s="21">
        <f t="shared" si="210"/>
        <v>-1461</v>
      </c>
      <c r="J1525" s="21">
        <f t="shared" si="211"/>
        <v>11</v>
      </c>
      <c r="K1525" s="22">
        <f t="shared" si="212"/>
        <v>18.22</v>
      </c>
      <c r="L1525" s="21">
        <f t="shared" si="213"/>
        <v>29</v>
      </c>
      <c r="M1525" s="21">
        <f t="shared" si="214"/>
        <v>11</v>
      </c>
      <c r="N1525" s="21">
        <f t="shared" si="215"/>
        <v>847.38</v>
      </c>
      <c r="O1525" s="23">
        <f t="shared" si="216"/>
        <v>321.41999999999996</v>
      </c>
      <c r="P1525" t="s">
        <v>23</v>
      </c>
      <c r="Q1525" t="s">
        <v>24</v>
      </c>
      <c r="R1525" t="s">
        <v>2033</v>
      </c>
      <c r="S1525">
        <v>3754</v>
      </c>
      <c r="T1525" s="24">
        <v>45072</v>
      </c>
    </row>
    <row r="1526" spans="1:20" x14ac:dyDescent="0.25">
      <c r="A1526" t="s">
        <v>1234</v>
      </c>
      <c r="B1526" s="24">
        <v>45043</v>
      </c>
      <c r="C1526" s="24">
        <v>45061</v>
      </c>
      <c r="D1526" s="18">
        <v>60</v>
      </c>
      <c r="E1526">
        <v>82.02</v>
      </c>
      <c r="F1526" s="19">
        <f t="shared" si="208"/>
        <v>45122</v>
      </c>
      <c r="G1526" s="24">
        <v>45072</v>
      </c>
      <c r="H1526" s="20">
        <f t="shared" si="209"/>
        <v>-50</v>
      </c>
      <c r="I1526" s="21">
        <f t="shared" si="210"/>
        <v>-4101</v>
      </c>
      <c r="J1526" s="21">
        <f t="shared" si="211"/>
        <v>11</v>
      </c>
      <c r="K1526" s="22">
        <f t="shared" si="212"/>
        <v>71.02</v>
      </c>
      <c r="L1526" s="21">
        <f t="shared" si="213"/>
        <v>29</v>
      </c>
      <c r="M1526" s="21">
        <f t="shared" si="214"/>
        <v>11</v>
      </c>
      <c r="N1526" s="21">
        <f t="shared" si="215"/>
        <v>2378.58</v>
      </c>
      <c r="O1526" s="23">
        <f t="shared" si="216"/>
        <v>902.21999999999991</v>
      </c>
      <c r="P1526" t="s">
        <v>23</v>
      </c>
      <c r="Q1526" t="s">
        <v>24</v>
      </c>
      <c r="R1526" t="s">
        <v>2033</v>
      </c>
      <c r="S1526">
        <v>3754</v>
      </c>
      <c r="T1526" s="24">
        <v>45072</v>
      </c>
    </row>
    <row r="1527" spans="1:20" x14ac:dyDescent="0.25">
      <c r="A1527" t="s">
        <v>1235</v>
      </c>
      <c r="B1527" s="24">
        <v>45043</v>
      </c>
      <c r="C1527" s="24">
        <v>45061</v>
      </c>
      <c r="D1527" s="18">
        <v>60</v>
      </c>
      <c r="E1527">
        <v>325.01</v>
      </c>
      <c r="F1527" s="19">
        <f t="shared" si="208"/>
        <v>45122</v>
      </c>
      <c r="G1527" s="24">
        <v>45072</v>
      </c>
      <c r="H1527" s="20">
        <f t="shared" si="209"/>
        <v>-50</v>
      </c>
      <c r="I1527" s="21">
        <f t="shared" si="210"/>
        <v>-16250.5</v>
      </c>
      <c r="J1527" s="21">
        <f t="shared" si="211"/>
        <v>11</v>
      </c>
      <c r="K1527" s="22">
        <f t="shared" si="212"/>
        <v>314.01</v>
      </c>
      <c r="L1527" s="21">
        <f t="shared" si="213"/>
        <v>29</v>
      </c>
      <c r="M1527" s="21">
        <f t="shared" si="214"/>
        <v>11</v>
      </c>
      <c r="N1527" s="21">
        <f t="shared" si="215"/>
        <v>9425.2899999999991</v>
      </c>
      <c r="O1527" s="23">
        <f t="shared" si="216"/>
        <v>3575.1099999999997</v>
      </c>
      <c r="P1527" t="s">
        <v>23</v>
      </c>
      <c r="Q1527" t="s">
        <v>24</v>
      </c>
      <c r="R1527" t="s">
        <v>2033</v>
      </c>
      <c r="S1527">
        <v>3754</v>
      </c>
      <c r="T1527" s="24">
        <v>45072</v>
      </c>
    </row>
    <row r="1528" spans="1:20" x14ac:dyDescent="0.25">
      <c r="A1528" t="s">
        <v>1236</v>
      </c>
      <c r="B1528" s="24">
        <v>45043</v>
      </c>
      <c r="C1528" s="24">
        <v>45059</v>
      </c>
      <c r="D1528" s="18">
        <v>60</v>
      </c>
      <c r="E1528">
        <v>341.14</v>
      </c>
      <c r="F1528" s="19">
        <f t="shared" si="208"/>
        <v>45120</v>
      </c>
      <c r="G1528" s="24">
        <v>45072</v>
      </c>
      <c r="H1528" s="20">
        <f t="shared" si="209"/>
        <v>-48</v>
      </c>
      <c r="I1528" s="21">
        <f t="shared" si="210"/>
        <v>-16374.72</v>
      </c>
      <c r="J1528" s="21">
        <f t="shared" si="211"/>
        <v>13</v>
      </c>
      <c r="K1528" s="22">
        <f t="shared" si="212"/>
        <v>328.14</v>
      </c>
      <c r="L1528" s="21">
        <f t="shared" si="213"/>
        <v>29</v>
      </c>
      <c r="M1528" s="21">
        <f t="shared" si="214"/>
        <v>13</v>
      </c>
      <c r="N1528" s="21">
        <f t="shared" si="215"/>
        <v>9893.06</v>
      </c>
      <c r="O1528" s="23">
        <f t="shared" si="216"/>
        <v>4434.82</v>
      </c>
      <c r="P1528" t="s">
        <v>23</v>
      </c>
      <c r="Q1528" t="s">
        <v>24</v>
      </c>
      <c r="R1528" t="s">
        <v>2033</v>
      </c>
      <c r="S1528">
        <v>3754</v>
      </c>
      <c r="T1528" s="24">
        <v>45072</v>
      </c>
    </row>
    <row r="1529" spans="1:20" x14ac:dyDescent="0.25">
      <c r="A1529" t="s">
        <v>1237</v>
      </c>
      <c r="B1529" s="24">
        <v>45043</v>
      </c>
      <c r="C1529" s="24">
        <v>45061</v>
      </c>
      <c r="D1529" s="18">
        <v>60</v>
      </c>
      <c r="E1529">
        <v>66.209999999999994</v>
      </c>
      <c r="F1529" s="19">
        <f t="shared" si="208"/>
        <v>45122</v>
      </c>
      <c r="G1529" s="24">
        <v>45072</v>
      </c>
      <c r="H1529" s="20">
        <f t="shared" si="209"/>
        <v>-50</v>
      </c>
      <c r="I1529" s="21">
        <f t="shared" si="210"/>
        <v>-3310.4999999999995</v>
      </c>
      <c r="J1529" s="21">
        <f t="shared" si="211"/>
        <v>11</v>
      </c>
      <c r="K1529" s="22">
        <f t="shared" si="212"/>
        <v>55.209999999999994</v>
      </c>
      <c r="L1529" s="21">
        <f t="shared" si="213"/>
        <v>29</v>
      </c>
      <c r="M1529" s="21">
        <f t="shared" si="214"/>
        <v>11</v>
      </c>
      <c r="N1529" s="21">
        <f t="shared" si="215"/>
        <v>1920.09</v>
      </c>
      <c r="O1529" s="23">
        <f t="shared" si="216"/>
        <v>728.31</v>
      </c>
      <c r="P1529" t="s">
        <v>23</v>
      </c>
      <c r="Q1529" t="s">
        <v>24</v>
      </c>
      <c r="R1529" t="s">
        <v>2033</v>
      </c>
      <c r="S1529">
        <v>3754</v>
      </c>
      <c r="T1529" s="24">
        <v>45072</v>
      </c>
    </row>
    <row r="1530" spans="1:20" x14ac:dyDescent="0.25">
      <c r="A1530" t="s">
        <v>1238</v>
      </c>
      <c r="B1530" s="24">
        <v>45043</v>
      </c>
      <c r="C1530" s="24">
        <v>45062</v>
      </c>
      <c r="D1530" s="18">
        <v>60</v>
      </c>
      <c r="E1530">
        <v>66.209999999999994</v>
      </c>
      <c r="F1530" s="19">
        <f t="shared" si="208"/>
        <v>45123</v>
      </c>
      <c r="G1530" s="24">
        <v>45072</v>
      </c>
      <c r="H1530" s="20">
        <f t="shared" si="209"/>
        <v>-51</v>
      </c>
      <c r="I1530" s="21">
        <f t="shared" si="210"/>
        <v>-3376.7099999999996</v>
      </c>
      <c r="J1530" s="21">
        <f t="shared" si="211"/>
        <v>10</v>
      </c>
      <c r="K1530" s="22">
        <f t="shared" si="212"/>
        <v>56.209999999999994</v>
      </c>
      <c r="L1530" s="21">
        <f t="shared" si="213"/>
        <v>29</v>
      </c>
      <c r="M1530" s="21">
        <f t="shared" si="214"/>
        <v>10</v>
      </c>
      <c r="N1530" s="21">
        <f t="shared" si="215"/>
        <v>1920.09</v>
      </c>
      <c r="O1530" s="23">
        <f t="shared" si="216"/>
        <v>662.09999999999991</v>
      </c>
      <c r="P1530" t="s">
        <v>23</v>
      </c>
      <c r="Q1530" t="s">
        <v>24</v>
      </c>
      <c r="R1530" t="s">
        <v>2033</v>
      </c>
      <c r="S1530">
        <v>3754</v>
      </c>
      <c r="T1530" s="24">
        <v>45072</v>
      </c>
    </row>
    <row r="1531" spans="1:20" x14ac:dyDescent="0.25">
      <c r="A1531" t="s">
        <v>1239</v>
      </c>
      <c r="B1531" s="24">
        <v>45043</v>
      </c>
      <c r="C1531" s="24">
        <v>45059</v>
      </c>
      <c r="D1531" s="18">
        <v>60</v>
      </c>
      <c r="E1531">
        <v>221.94</v>
      </c>
      <c r="F1531" s="19">
        <f t="shared" si="208"/>
        <v>45120</v>
      </c>
      <c r="G1531" s="24">
        <v>45072</v>
      </c>
      <c r="H1531" s="20">
        <f t="shared" si="209"/>
        <v>-48</v>
      </c>
      <c r="I1531" s="21">
        <f t="shared" si="210"/>
        <v>-10653.119999999999</v>
      </c>
      <c r="J1531" s="21">
        <f t="shared" si="211"/>
        <v>13</v>
      </c>
      <c r="K1531" s="22">
        <f t="shared" si="212"/>
        <v>208.94</v>
      </c>
      <c r="L1531" s="21">
        <f t="shared" si="213"/>
        <v>29</v>
      </c>
      <c r="M1531" s="21">
        <f t="shared" si="214"/>
        <v>13</v>
      </c>
      <c r="N1531" s="21">
        <f t="shared" si="215"/>
        <v>6436.26</v>
      </c>
      <c r="O1531" s="23">
        <f t="shared" si="216"/>
        <v>2885.22</v>
      </c>
      <c r="P1531" t="s">
        <v>23</v>
      </c>
      <c r="Q1531" t="s">
        <v>24</v>
      </c>
      <c r="R1531" t="s">
        <v>2033</v>
      </c>
      <c r="S1531">
        <v>3754</v>
      </c>
      <c r="T1531" s="24">
        <v>45072</v>
      </c>
    </row>
    <row r="1532" spans="1:20" x14ac:dyDescent="0.25">
      <c r="A1532" t="s">
        <v>1240</v>
      </c>
      <c r="B1532" s="24">
        <v>45043</v>
      </c>
      <c r="C1532" s="24">
        <v>45062</v>
      </c>
      <c r="D1532" s="18">
        <v>60</v>
      </c>
      <c r="E1532">
        <v>101.99</v>
      </c>
      <c r="F1532" s="19">
        <f t="shared" si="208"/>
        <v>45123</v>
      </c>
      <c r="G1532" s="24">
        <v>45072</v>
      </c>
      <c r="H1532" s="20">
        <f t="shared" si="209"/>
        <v>-51</v>
      </c>
      <c r="I1532" s="21">
        <f t="shared" si="210"/>
        <v>-5201.49</v>
      </c>
      <c r="J1532" s="21">
        <f t="shared" si="211"/>
        <v>10</v>
      </c>
      <c r="K1532" s="22">
        <f t="shared" si="212"/>
        <v>91.99</v>
      </c>
      <c r="L1532" s="21">
        <f t="shared" si="213"/>
        <v>29</v>
      </c>
      <c r="M1532" s="21">
        <f t="shared" si="214"/>
        <v>10</v>
      </c>
      <c r="N1532" s="21">
        <f t="shared" si="215"/>
        <v>2957.71</v>
      </c>
      <c r="O1532" s="23">
        <f t="shared" si="216"/>
        <v>1019.9</v>
      </c>
      <c r="P1532" t="s">
        <v>23</v>
      </c>
      <c r="Q1532" t="s">
        <v>24</v>
      </c>
      <c r="R1532" t="s">
        <v>2033</v>
      </c>
      <c r="S1532">
        <v>3754</v>
      </c>
      <c r="T1532" s="24">
        <v>45072</v>
      </c>
    </row>
    <row r="1533" spans="1:20" x14ac:dyDescent="0.25">
      <c r="A1533" t="s">
        <v>1241</v>
      </c>
      <c r="B1533" s="24">
        <v>45043</v>
      </c>
      <c r="C1533" s="24">
        <v>45061</v>
      </c>
      <c r="D1533" s="18">
        <v>60</v>
      </c>
      <c r="E1533">
        <v>92.27</v>
      </c>
      <c r="F1533" s="19">
        <f t="shared" si="208"/>
        <v>45122</v>
      </c>
      <c r="G1533" s="24">
        <v>45072</v>
      </c>
      <c r="H1533" s="20">
        <f t="shared" si="209"/>
        <v>-50</v>
      </c>
      <c r="I1533" s="21">
        <f t="shared" si="210"/>
        <v>-4613.5</v>
      </c>
      <c r="J1533" s="21">
        <f t="shared" si="211"/>
        <v>11</v>
      </c>
      <c r="K1533" s="22">
        <f t="shared" si="212"/>
        <v>81.27</v>
      </c>
      <c r="L1533" s="21">
        <f t="shared" si="213"/>
        <v>29</v>
      </c>
      <c r="M1533" s="21">
        <f t="shared" si="214"/>
        <v>11</v>
      </c>
      <c r="N1533" s="21">
        <f t="shared" si="215"/>
        <v>2675.83</v>
      </c>
      <c r="O1533" s="23">
        <f t="shared" si="216"/>
        <v>1014.9699999999999</v>
      </c>
      <c r="P1533" t="s">
        <v>23</v>
      </c>
      <c r="Q1533" t="s">
        <v>24</v>
      </c>
      <c r="R1533" t="s">
        <v>2033</v>
      </c>
      <c r="S1533">
        <v>3754</v>
      </c>
      <c r="T1533" s="24">
        <v>45072</v>
      </c>
    </row>
    <row r="1534" spans="1:20" x14ac:dyDescent="0.25">
      <c r="A1534" t="s">
        <v>1242</v>
      </c>
      <c r="B1534" s="24">
        <v>45043</v>
      </c>
      <c r="C1534" s="24">
        <v>45062</v>
      </c>
      <c r="D1534" s="18">
        <v>60</v>
      </c>
      <c r="E1534">
        <v>66.209999999999994</v>
      </c>
      <c r="F1534" s="19">
        <f t="shared" si="208"/>
        <v>45123</v>
      </c>
      <c r="G1534" s="24">
        <v>45072</v>
      </c>
      <c r="H1534" s="20">
        <f t="shared" si="209"/>
        <v>-51</v>
      </c>
      <c r="I1534" s="21">
        <f t="shared" si="210"/>
        <v>-3376.7099999999996</v>
      </c>
      <c r="J1534" s="21">
        <f t="shared" si="211"/>
        <v>10</v>
      </c>
      <c r="K1534" s="22">
        <f t="shared" si="212"/>
        <v>56.209999999999994</v>
      </c>
      <c r="L1534" s="21">
        <f t="shared" si="213"/>
        <v>29</v>
      </c>
      <c r="M1534" s="21">
        <f t="shared" si="214"/>
        <v>10</v>
      </c>
      <c r="N1534" s="21">
        <f t="shared" si="215"/>
        <v>1920.09</v>
      </c>
      <c r="O1534" s="23">
        <f t="shared" si="216"/>
        <v>662.09999999999991</v>
      </c>
      <c r="P1534" t="s">
        <v>23</v>
      </c>
      <c r="Q1534" t="s">
        <v>24</v>
      </c>
      <c r="R1534" t="s">
        <v>2033</v>
      </c>
      <c r="S1534">
        <v>3754</v>
      </c>
      <c r="T1534" s="24">
        <v>45072</v>
      </c>
    </row>
    <row r="1535" spans="1:20" x14ac:dyDescent="0.25">
      <c r="A1535" t="s">
        <v>1243</v>
      </c>
      <c r="B1535" s="24">
        <v>45049</v>
      </c>
      <c r="C1535" s="24">
        <v>45062</v>
      </c>
      <c r="D1535" s="18">
        <v>60</v>
      </c>
      <c r="E1535">
        <v>43.34</v>
      </c>
      <c r="F1535" s="19">
        <f t="shared" si="208"/>
        <v>45123</v>
      </c>
      <c r="G1535" s="24">
        <v>45072</v>
      </c>
      <c r="H1535" s="20">
        <f t="shared" si="209"/>
        <v>-51</v>
      </c>
      <c r="I1535" s="21">
        <f t="shared" si="210"/>
        <v>-2210.34</v>
      </c>
      <c r="J1535" s="21">
        <f t="shared" si="211"/>
        <v>10</v>
      </c>
      <c r="K1535" s="22">
        <f t="shared" si="212"/>
        <v>33.340000000000003</v>
      </c>
      <c r="L1535" s="21">
        <f t="shared" si="213"/>
        <v>23</v>
      </c>
      <c r="M1535" s="21">
        <f t="shared" si="214"/>
        <v>10</v>
      </c>
      <c r="N1535" s="21">
        <f t="shared" si="215"/>
        <v>996.82</v>
      </c>
      <c r="O1535" s="23">
        <f t="shared" si="216"/>
        <v>433.40000000000003</v>
      </c>
      <c r="P1535" t="s">
        <v>23</v>
      </c>
      <c r="Q1535" t="s">
        <v>24</v>
      </c>
      <c r="R1535" t="s">
        <v>2033</v>
      </c>
      <c r="S1535">
        <v>3754</v>
      </c>
      <c r="T1535" s="24">
        <v>45072</v>
      </c>
    </row>
    <row r="1536" spans="1:20" x14ac:dyDescent="0.25">
      <c r="A1536" t="s">
        <v>1244</v>
      </c>
      <c r="B1536" s="24">
        <v>45050</v>
      </c>
      <c r="C1536" s="24">
        <v>45062</v>
      </c>
      <c r="D1536" s="18">
        <v>60</v>
      </c>
      <c r="E1536">
        <v>16.2</v>
      </c>
      <c r="F1536" s="19">
        <f t="shared" si="208"/>
        <v>45123</v>
      </c>
      <c r="G1536" s="24">
        <v>45072</v>
      </c>
      <c r="H1536" s="20">
        <f t="shared" si="209"/>
        <v>-51</v>
      </c>
      <c r="I1536" s="21">
        <f t="shared" si="210"/>
        <v>-826.19999999999993</v>
      </c>
      <c r="J1536" s="21">
        <f t="shared" si="211"/>
        <v>10</v>
      </c>
      <c r="K1536" s="22">
        <f t="shared" si="212"/>
        <v>6.1999999999999993</v>
      </c>
      <c r="L1536" s="21">
        <f t="shared" si="213"/>
        <v>22</v>
      </c>
      <c r="M1536" s="21">
        <f t="shared" si="214"/>
        <v>10</v>
      </c>
      <c r="N1536" s="21">
        <f t="shared" si="215"/>
        <v>356.4</v>
      </c>
      <c r="O1536" s="23">
        <f t="shared" si="216"/>
        <v>162</v>
      </c>
      <c r="P1536" t="s">
        <v>23</v>
      </c>
      <c r="Q1536" t="s">
        <v>24</v>
      </c>
      <c r="R1536" t="s">
        <v>2033</v>
      </c>
      <c r="S1536">
        <v>3754</v>
      </c>
      <c r="T1536" s="24">
        <v>45072</v>
      </c>
    </row>
    <row r="1537" spans="1:20" x14ac:dyDescent="0.25">
      <c r="A1537" t="s">
        <v>1245</v>
      </c>
      <c r="B1537" s="24">
        <v>45050</v>
      </c>
      <c r="C1537" s="24">
        <v>45062</v>
      </c>
      <c r="D1537" s="18">
        <v>60</v>
      </c>
      <c r="E1537">
        <v>66.209999999999994</v>
      </c>
      <c r="F1537" s="19">
        <f t="shared" si="208"/>
        <v>45123</v>
      </c>
      <c r="G1537" s="24">
        <v>45072</v>
      </c>
      <c r="H1537" s="20">
        <f t="shared" si="209"/>
        <v>-51</v>
      </c>
      <c r="I1537" s="21">
        <f t="shared" si="210"/>
        <v>-3376.7099999999996</v>
      </c>
      <c r="J1537" s="21">
        <f t="shared" si="211"/>
        <v>10</v>
      </c>
      <c r="K1537" s="22">
        <f t="shared" si="212"/>
        <v>56.209999999999994</v>
      </c>
      <c r="L1537" s="21">
        <f t="shared" si="213"/>
        <v>22</v>
      </c>
      <c r="M1537" s="21">
        <f t="shared" si="214"/>
        <v>10</v>
      </c>
      <c r="N1537" s="21">
        <f t="shared" si="215"/>
        <v>1456.62</v>
      </c>
      <c r="O1537" s="23">
        <f t="shared" si="216"/>
        <v>662.09999999999991</v>
      </c>
      <c r="P1537" t="s">
        <v>23</v>
      </c>
      <c r="Q1537" t="s">
        <v>24</v>
      </c>
      <c r="R1537" t="s">
        <v>2033</v>
      </c>
      <c r="S1537">
        <v>3754</v>
      </c>
      <c r="T1537" s="24">
        <v>45072</v>
      </c>
    </row>
    <row r="1538" spans="1:20" x14ac:dyDescent="0.25">
      <c r="A1538" t="s">
        <v>1246</v>
      </c>
      <c r="B1538" s="24">
        <v>45050</v>
      </c>
      <c r="C1538" s="24">
        <v>45062</v>
      </c>
      <c r="D1538" s="18">
        <v>60</v>
      </c>
      <c r="E1538">
        <v>424.85</v>
      </c>
      <c r="F1538" s="19">
        <f t="shared" si="208"/>
        <v>45123</v>
      </c>
      <c r="G1538" s="24">
        <v>45072</v>
      </c>
      <c r="H1538" s="20">
        <f t="shared" si="209"/>
        <v>-51</v>
      </c>
      <c r="I1538" s="21">
        <f t="shared" si="210"/>
        <v>-21667.350000000002</v>
      </c>
      <c r="J1538" s="21">
        <f t="shared" si="211"/>
        <v>10</v>
      </c>
      <c r="K1538" s="22">
        <f t="shared" si="212"/>
        <v>414.85</v>
      </c>
      <c r="L1538" s="21">
        <f t="shared" si="213"/>
        <v>22</v>
      </c>
      <c r="M1538" s="21">
        <f t="shared" si="214"/>
        <v>10</v>
      </c>
      <c r="N1538" s="21">
        <f t="shared" si="215"/>
        <v>9346.7000000000007</v>
      </c>
      <c r="O1538" s="23">
        <f t="shared" si="216"/>
        <v>4248.5</v>
      </c>
      <c r="P1538" t="s">
        <v>23</v>
      </c>
      <c r="Q1538" t="s">
        <v>24</v>
      </c>
      <c r="R1538" t="s">
        <v>2033</v>
      </c>
      <c r="S1538">
        <v>3754</v>
      </c>
      <c r="T1538" s="24">
        <v>45072</v>
      </c>
    </row>
    <row r="1539" spans="1:20" x14ac:dyDescent="0.25">
      <c r="A1539" t="s">
        <v>1247</v>
      </c>
      <c r="B1539" s="24">
        <v>45050</v>
      </c>
      <c r="C1539" s="24">
        <v>45062</v>
      </c>
      <c r="D1539" s="18">
        <v>60</v>
      </c>
      <c r="E1539">
        <v>82.69</v>
      </c>
      <c r="F1539" s="19">
        <f t="shared" si="208"/>
        <v>45123</v>
      </c>
      <c r="G1539" s="24">
        <v>45072</v>
      </c>
      <c r="H1539" s="20">
        <f t="shared" si="209"/>
        <v>-51</v>
      </c>
      <c r="I1539" s="21">
        <f t="shared" si="210"/>
        <v>-4217.1899999999996</v>
      </c>
      <c r="J1539" s="21">
        <f t="shared" si="211"/>
        <v>10</v>
      </c>
      <c r="K1539" s="22">
        <f t="shared" si="212"/>
        <v>72.69</v>
      </c>
      <c r="L1539" s="21">
        <f t="shared" si="213"/>
        <v>22</v>
      </c>
      <c r="M1539" s="21">
        <f t="shared" si="214"/>
        <v>10</v>
      </c>
      <c r="N1539" s="21">
        <f t="shared" si="215"/>
        <v>1819.1799999999998</v>
      </c>
      <c r="O1539" s="23">
        <f t="shared" si="216"/>
        <v>826.9</v>
      </c>
      <c r="P1539" t="s">
        <v>23</v>
      </c>
      <c r="Q1539" t="s">
        <v>24</v>
      </c>
      <c r="R1539" t="s">
        <v>2033</v>
      </c>
      <c r="S1539">
        <v>3754</v>
      </c>
      <c r="T1539" s="24">
        <v>45072</v>
      </c>
    </row>
    <row r="1540" spans="1:20" x14ac:dyDescent="0.25">
      <c r="A1540" t="s">
        <v>1248</v>
      </c>
      <c r="B1540" s="24">
        <v>45050</v>
      </c>
      <c r="C1540" s="24">
        <v>45062</v>
      </c>
      <c r="D1540" s="18">
        <v>60</v>
      </c>
      <c r="E1540">
        <v>70.180000000000007</v>
      </c>
      <c r="F1540" s="19">
        <f t="shared" si="208"/>
        <v>45123</v>
      </c>
      <c r="G1540" s="24">
        <v>45072</v>
      </c>
      <c r="H1540" s="20">
        <f t="shared" si="209"/>
        <v>-51</v>
      </c>
      <c r="I1540" s="21">
        <f t="shared" si="210"/>
        <v>-3579.1800000000003</v>
      </c>
      <c r="J1540" s="21">
        <f t="shared" si="211"/>
        <v>10</v>
      </c>
      <c r="K1540" s="22">
        <f t="shared" si="212"/>
        <v>60.180000000000007</v>
      </c>
      <c r="L1540" s="21">
        <f t="shared" si="213"/>
        <v>22</v>
      </c>
      <c r="M1540" s="21">
        <f t="shared" si="214"/>
        <v>10</v>
      </c>
      <c r="N1540" s="21">
        <f t="shared" si="215"/>
        <v>1543.96</v>
      </c>
      <c r="O1540" s="23">
        <f t="shared" si="216"/>
        <v>701.80000000000007</v>
      </c>
      <c r="P1540" t="s">
        <v>23</v>
      </c>
      <c r="Q1540" t="s">
        <v>24</v>
      </c>
      <c r="R1540" t="s">
        <v>2033</v>
      </c>
      <c r="S1540">
        <v>3754</v>
      </c>
      <c r="T1540" s="24">
        <v>45072</v>
      </c>
    </row>
    <row r="1541" spans="1:20" x14ac:dyDescent="0.25">
      <c r="A1541" t="s">
        <v>1249</v>
      </c>
      <c r="B1541" s="24">
        <v>45051</v>
      </c>
      <c r="C1541" s="24">
        <v>45062</v>
      </c>
      <c r="D1541" s="18">
        <v>60</v>
      </c>
      <c r="E1541">
        <v>27.78</v>
      </c>
      <c r="F1541" s="19">
        <f t="shared" si="208"/>
        <v>45123</v>
      </c>
      <c r="G1541" s="24">
        <v>45072</v>
      </c>
      <c r="H1541" s="20">
        <f t="shared" si="209"/>
        <v>-51</v>
      </c>
      <c r="I1541" s="21">
        <f t="shared" si="210"/>
        <v>-1416.78</v>
      </c>
      <c r="J1541" s="21">
        <f t="shared" si="211"/>
        <v>10</v>
      </c>
      <c r="K1541" s="22">
        <f t="shared" si="212"/>
        <v>17.78</v>
      </c>
      <c r="L1541" s="21">
        <f t="shared" si="213"/>
        <v>21</v>
      </c>
      <c r="M1541" s="21">
        <f t="shared" si="214"/>
        <v>10</v>
      </c>
      <c r="N1541" s="21">
        <f t="shared" si="215"/>
        <v>583.38</v>
      </c>
      <c r="O1541" s="23">
        <f t="shared" si="216"/>
        <v>277.8</v>
      </c>
      <c r="P1541" t="s">
        <v>23</v>
      </c>
      <c r="Q1541" t="s">
        <v>24</v>
      </c>
      <c r="R1541" t="s">
        <v>2033</v>
      </c>
      <c r="S1541">
        <v>3754</v>
      </c>
      <c r="T1541" s="24">
        <v>45072</v>
      </c>
    </row>
    <row r="1542" spans="1:20" x14ac:dyDescent="0.25">
      <c r="A1542" t="s">
        <v>1250</v>
      </c>
      <c r="B1542" s="24">
        <v>45051</v>
      </c>
      <c r="C1542" s="24">
        <v>45062</v>
      </c>
      <c r="D1542" s="18">
        <v>60</v>
      </c>
      <c r="E1542">
        <v>20.64</v>
      </c>
      <c r="F1542" s="19">
        <f t="shared" si="208"/>
        <v>45123</v>
      </c>
      <c r="G1542" s="24">
        <v>45072</v>
      </c>
      <c r="H1542" s="20">
        <f t="shared" si="209"/>
        <v>-51</v>
      </c>
      <c r="I1542" s="21">
        <f t="shared" si="210"/>
        <v>-1052.6400000000001</v>
      </c>
      <c r="J1542" s="21">
        <f t="shared" si="211"/>
        <v>10</v>
      </c>
      <c r="K1542" s="22">
        <f t="shared" si="212"/>
        <v>10.64</v>
      </c>
      <c r="L1542" s="21">
        <f t="shared" si="213"/>
        <v>21</v>
      </c>
      <c r="M1542" s="21">
        <f t="shared" si="214"/>
        <v>10</v>
      </c>
      <c r="N1542" s="21">
        <f t="shared" si="215"/>
        <v>433.44</v>
      </c>
      <c r="O1542" s="23">
        <f t="shared" si="216"/>
        <v>206.4</v>
      </c>
      <c r="P1542" t="s">
        <v>23</v>
      </c>
      <c r="Q1542" t="s">
        <v>24</v>
      </c>
      <c r="R1542" t="s">
        <v>2033</v>
      </c>
      <c r="S1542">
        <v>3754</v>
      </c>
      <c r="T1542" s="24">
        <v>45072</v>
      </c>
    </row>
    <row r="1543" spans="1:20" x14ac:dyDescent="0.25">
      <c r="A1543" t="s">
        <v>1251</v>
      </c>
      <c r="B1543" s="24">
        <v>45051</v>
      </c>
      <c r="C1543" s="24">
        <v>45062</v>
      </c>
      <c r="D1543" s="18">
        <v>60</v>
      </c>
      <c r="E1543">
        <v>93.3</v>
      </c>
      <c r="F1543" s="19">
        <f t="shared" ref="F1543:F1606" si="217">EDATE(C1543,2)</f>
        <v>45123</v>
      </c>
      <c r="G1543" s="24">
        <v>45072</v>
      </c>
      <c r="H1543" s="20">
        <f t="shared" si="209"/>
        <v>-51</v>
      </c>
      <c r="I1543" s="21">
        <f t="shared" si="210"/>
        <v>-4758.3</v>
      </c>
      <c r="J1543" s="21">
        <f t="shared" si="211"/>
        <v>10</v>
      </c>
      <c r="K1543" s="22">
        <f t="shared" si="212"/>
        <v>83.3</v>
      </c>
      <c r="L1543" s="21">
        <f t="shared" si="213"/>
        <v>21</v>
      </c>
      <c r="M1543" s="21">
        <f t="shared" si="214"/>
        <v>10</v>
      </c>
      <c r="N1543" s="21">
        <f t="shared" si="215"/>
        <v>1959.3</v>
      </c>
      <c r="O1543" s="23">
        <f t="shared" si="216"/>
        <v>933</v>
      </c>
      <c r="P1543" t="s">
        <v>23</v>
      </c>
      <c r="Q1543" t="s">
        <v>24</v>
      </c>
      <c r="R1543" t="s">
        <v>2033</v>
      </c>
      <c r="S1543">
        <v>3754</v>
      </c>
      <c r="T1543" s="24">
        <v>45072</v>
      </c>
    </row>
    <row r="1544" spans="1:20" x14ac:dyDescent="0.25">
      <c r="A1544" t="s">
        <v>1252</v>
      </c>
      <c r="B1544" s="24">
        <v>45051</v>
      </c>
      <c r="C1544" s="24">
        <v>45062</v>
      </c>
      <c r="D1544" s="18">
        <v>60</v>
      </c>
      <c r="E1544">
        <v>66.209999999999994</v>
      </c>
      <c r="F1544" s="19">
        <f t="shared" si="217"/>
        <v>45123</v>
      </c>
      <c r="G1544" s="24">
        <v>45072</v>
      </c>
      <c r="H1544" s="20">
        <f t="shared" ref="H1544:H1607" si="218">G1544-F1544</f>
        <v>-51</v>
      </c>
      <c r="I1544" s="21">
        <f t="shared" ref="I1544:I1607" si="219">E1544*H1544</f>
        <v>-3376.7099999999996</v>
      </c>
      <c r="J1544" s="21">
        <f t="shared" ref="J1544:J1607" si="220">DAYS360(C1544,G1544)</f>
        <v>10</v>
      </c>
      <c r="K1544" s="22">
        <f t="shared" ref="K1544:K1607" si="221">E1544-J1544</f>
        <v>56.209999999999994</v>
      </c>
      <c r="L1544" s="21">
        <f t="shared" ref="L1544:L1607" si="222">G1544-B1544</f>
        <v>21</v>
      </c>
      <c r="M1544" s="21">
        <f t="shared" ref="M1544:M1607" si="223">G1544-C1544</f>
        <v>10</v>
      </c>
      <c r="N1544" s="21">
        <f t="shared" ref="N1544:N1607" si="224">E1544*L1544</f>
        <v>1390.4099999999999</v>
      </c>
      <c r="O1544" s="23">
        <f t="shared" ref="O1544:O1607" si="225">E1544*M1544</f>
        <v>662.09999999999991</v>
      </c>
      <c r="P1544" t="s">
        <v>23</v>
      </c>
      <c r="Q1544" t="s">
        <v>24</v>
      </c>
      <c r="R1544" t="s">
        <v>2033</v>
      </c>
      <c r="S1544">
        <v>3754</v>
      </c>
      <c r="T1544" s="24">
        <v>45072</v>
      </c>
    </row>
    <row r="1545" spans="1:20" x14ac:dyDescent="0.25">
      <c r="A1545" t="s">
        <v>1253</v>
      </c>
      <c r="B1545" s="24">
        <v>45051</v>
      </c>
      <c r="C1545" s="24">
        <v>45062</v>
      </c>
      <c r="D1545" s="18">
        <v>60</v>
      </c>
      <c r="E1545">
        <v>366.37</v>
      </c>
      <c r="F1545" s="19">
        <f t="shared" si="217"/>
        <v>45123</v>
      </c>
      <c r="G1545" s="24">
        <v>45072</v>
      </c>
      <c r="H1545" s="20">
        <f t="shared" si="218"/>
        <v>-51</v>
      </c>
      <c r="I1545" s="21">
        <f t="shared" si="219"/>
        <v>-18684.87</v>
      </c>
      <c r="J1545" s="21">
        <f t="shared" si="220"/>
        <v>10</v>
      </c>
      <c r="K1545" s="22">
        <f t="shared" si="221"/>
        <v>356.37</v>
      </c>
      <c r="L1545" s="21">
        <f t="shared" si="222"/>
        <v>21</v>
      </c>
      <c r="M1545" s="21">
        <f t="shared" si="223"/>
        <v>10</v>
      </c>
      <c r="N1545" s="21">
        <f t="shared" si="224"/>
        <v>7693.77</v>
      </c>
      <c r="O1545" s="23">
        <f t="shared" si="225"/>
        <v>3663.7</v>
      </c>
      <c r="P1545" t="s">
        <v>23</v>
      </c>
      <c r="Q1545" t="s">
        <v>24</v>
      </c>
      <c r="R1545" t="s">
        <v>2033</v>
      </c>
      <c r="S1545">
        <v>3754</v>
      </c>
      <c r="T1545" s="24">
        <v>45072</v>
      </c>
    </row>
    <row r="1546" spans="1:20" x14ac:dyDescent="0.25">
      <c r="A1546" t="s">
        <v>1254</v>
      </c>
      <c r="B1546" s="24">
        <v>45051</v>
      </c>
      <c r="C1546" s="24">
        <v>45062</v>
      </c>
      <c r="D1546" s="18">
        <v>60</v>
      </c>
      <c r="E1546">
        <v>79</v>
      </c>
      <c r="F1546" s="19">
        <f t="shared" si="217"/>
        <v>45123</v>
      </c>
      <c r="G1546" s="24">
        <v>45072</v>
      </c>
      <c r="H1546" s="20">
        <f t="shared" si="218"/>
        <v>-51</v>
      </c>
      <c r="I1546" s="21">
        <f t="shared" si="219"/>
        <v>-4029</v>
      </c>
      <c r="J1546" s="21">
        <f t="shared" si="220"/>
        <v>10</v>
      </c>
      <c r="K1546" s="22">
        <f t="shared" si="221"/>
        <v>69</v>
      </c>
      <c r="L1546" s="21">
        <f t="shared" si="222"/>
        <v>21</v>
      </c>
      <c r="M1546" s="21">
        <f t="shared" si="223"/>
        <v>10</v>
      </c>
      <c r="N1546" s="21">
        <f t="shared" si="224"/>
        <v>1659</v>
      </c>
      <c r="O1546" s="23">
        <f t="shared" si="225"/>
        <v>790</v>
      </c>
      <c r="P1546" t="s">
        <v>23</v>
      </c>
      <c r="Q1546" t="s">
        <v>24</v>
      </c>
      <c r="R1546" t="s">
        <v>2033</v>
      </c>
      <c r="S1546">
        <v>3754</v>
      </c>
      <c r="T1546" s="24">
        <v>45072</v>
      </c>
    </row>
    <row r="1547" spans="1:20" x14ac:dyDescent="0.25">
      <c r="A1547" t="s">
        <v>1255</v>
      </c>
      <c r="B1547" s="24">
        <v>45051</v>
      </c>
      <c r="C1547" s="24">
        <v>45062</v>
      </c>
      <c r="D1547" s="18">
        <v>60</v>
      </c>
      <c r="E1547">
        <v>12.07</v>
      </c>
      <c r="F1547" s="19">
        <f t="shared" si="217"/>
        <v>45123</v>
      </c>
      <c r="G1547" s="24">
        <v>45072</v>
      </c>
      <c r="H1547" s="20">
        <f t="shared" si="218"/>
        <v>-51</v>
      </c>
      <c r="I1547" s="21">
        <f t="shared" si="219"/>
        <v>-615.57000000000005</v>
      </c>
      <c r="J1547" s="21">
        <f t="shared" si="220"/>
        <v>10</v>
      </c>
      <c r="K1547" s="22">
        <f t="shared" si="221"/>
        <v>2.0700000000000003</v>
      </c>
      <c r="L1547" s="21">
        <f t="shared" si="222"/>
        <v>21</v>
      </c>
      <c r="M1547" s="21">
        <f t="shared" si="223"/>
        <v>10</v>
      </c>
      <c r="N1547" s="21">
        <f t="shared" si="224"/>
        <v>253.47</v>
      </c>
      <c r="O1547" s="23">
        <f t="shared" si="225"/>
        <v>120.7</v>
      </c>
      <c r="P1547" t="s">
        <v>23</v>
      </c>
      <c r="Q1547" t="s">
        <v>24</v>
      </c>
      <c r="R1547" t="s">
        <v>2033</v>
      </c>
      <c r="S1547">
        <v>3754</v>
      </c>
      <c r="T1547" s="24">
        <v>45072</v>
      </c>
    </row>
    <row r="1548" spans="1:20" x14ac:dyDescent="0.25">
      <c r="A1548" t="s">
        <v>1256</v>
      </c>
      <c r="B1548" s="24">
        <v>45051</v>
      </c>
      <c r="C1548" s="24">
        <v>45062</v>
      </c>
      <c r="D1548" s="18">
        <v>60</v>
      </c>
      <c r="E1548">
        <v>66.209999999999994</v>
      </c>
      <c r="F1548" s="19">
        <f t="shared" si="217"/>
        <v>45123</v>
      </c>
      <c r="G1548" s="24">
        <v>45072</v>
      </c>
      <c r="H1548" s="20">
        <f t="shared" si="218"/>
        <v>-51</v>
      </c>
      <c r="I1548" s="21">
        <f t="shared" si="219"/>
        <v>-3376.7099999999996</v>
      </c>
      <c r="J1548" s="21">
        <f t="shared" si="220"/>
        <v>10</v>
      </c>
      <c r="K1548" s="22">
        <f t="shared" si="221"/>
        <v>56.209999999999994</v>
      </c>
      <c r="L1548" s="21">
        <f t="shared" si="222"/>
        <v>21</v>
      </c>
      <c r="M1548" s="21">
        <f t="shared" si="223"/>
        <v>10</v>
      </c>
      <c r="N1548" s="21">
        <f t="shared" si="224"/>
        <v>1390.4099999999999</v>
      </c>
      <c r="O1548" s="23">
        <f t="shared" si="225"/>
        <v>662.09999999999991</v>
      </c>
      <c r="P1548" t="s">
        <v>23</v>
      </c>
      <c r="Q1548" t="s">
        <v>24</v>
      </c>
      <c r="R1548" t="s">
        <v>2033</v>
      </c>
      <c r="S1548">
        <v>3754</v>
      </c>
      <c r="T1548" s="24">
        <v>45072</v>
      </c>
    </row>
    <row r="1549" spans="1:20" x14ac:dyDescent="0.25">
      <c r="A1549" t="s">
        <v>1257</v>
      </c>
      <c r="B1549" s="24">
        <v>45054</v>
      </c>
      <c r="C1549" s="24">
        <v>45062</v>
      </c>
      <c r="D1549" s="18">
        <v>60</v>
      </c>
      <c r="E1549">
        <v>256.69</v>
      </c>
      <c r="F1549" s="19">
        <f t="shared" si="217"/>
        <v>45123</v>
      </c>
      <c r="G1549" s="24">
        <v>45072</v>
      </c>
      <c r="H1549" s="20">
        <f t="shared" si="218"/>
        <v>-51</v>
      </c>
      <c r="I1549" s="21">
        <f t="shared" si="219"/>
        <v>-13091.19</v>
      </c>
      <c r="J1549" s="21">
        <f t="shared" si="220"/>
        <v>10</v>
      </c>
      <c r="K1549" s="22">
        <f t="shared" si="221"/>
        <v>246.69</v>
      </c>
      <c r="L1549" s="21">
        <f t="shared" si="222"/>
        <v>18</v>
      </c>
      <c r="M1549" s="21">
        <f t="shared" si="223"/>
        <v>10</v>
      </c>
      <c r="N1549" s="21">
        <f t="shared" si="224"/>
        <v>4620.42</v>
      </c>
      <c r="O1549" s="23">
        <f t="shared" si="225"/>
        <v>2566.9</v>
      </c>
      <c r="P1549" t="s">
        <v>23</v>
      </c>
      <c r="Q1549" t="s">
        <v>24</v>
      </c>
      <c r="R1549" t="s">
        <v>2033</v>
      </c>
      <c r="S1549">
        <v>3754</v>
      </c>
      <c r="T1549" s="24">
        <v>45072</v>
      </c>
    </row>
    <row r="1550" spans="1:20" x14ac:dyDescent="0.25">
      <c r="A1550" t="s">
        <v>1258</v>
      </c>
      <c r="B1550" s="24">
        <v>44916</v>
      </c>
      <c r="C1550" s="24">
        <v>44926</v>
      </c>
      <c r="D1550" s="18">
        <v>60</v>
      </c>
      <c r="E1550">
        <v>80</v>
      </c>
      <c r="F1550" s="19">
        <f t="shared" si="217"/>
        <v>44985</v>
      </c>
      <c r="G1550" s="24">
        <v>45019</v>
      </c>
      <c r="H1550" s="20">
        <f t="shared" si="218"/>
        <v>34</v>
      </c>
      <c r="I1550" s="21">
        <f t="shared" si="219"/>
        <v>2720</v>
      </c>
      <c r="J1550" s="21">
        <f t="shared" si="220"/>
        <v>93</v>
      </c>
      <c r="K1550" s="22">
        <f t="shared" si="221"/>
        <v>-13</v>
      </c>
      <c r="L1550" s="21">
        <f t="shared" si="222"/>
        <v>103</v>
      </c>
      <c r="M1550" s="21">
        <f t="shared" si="223"/>
        <v>93</v>
      </c>
      <c r="N1550" s="21">
        <f t="shared" si="224"/>
        <v>8240</v>
      </c>
      <c r="O1550" s="23">
        <f t="shared" si="225"/>
        <v>7440</v>
      </c>
      <c r="P1550" t="s">
        <v>23</v>
      </c>
      <c r="Q1550" t="s">
        <v>24</v>
      </c>
      <c r="R1550" t="s">
        <v>2034</v>
      </c>
      <c r="S1550">
        <v>2410</v>
      </c>
      <c r="T1550" s="24">
        <v>45019</v>
      </c>
    </row>
    <row r="1551" spans="1:20" x14ac:dyDescent="0.25">
      <c r="A1551" t="s">
        <v>310</v>
      </c>
      <c r="B1551" s="24">
        <v>44979</v>
      </c>
      <c r="C1551" s="24">
        <v>44995</v>
      </c>
      <c r="D1551" s="18">
        <v>60</v>
      </c>
      <c r="E1551">
        <v>100</v>
      </c>
      <c r="F1551" s="19">
        <f t="shared" si="217"/>
        <v>45056</v>
      </c>
      <c r="G1551" s="24">
        <v>45019</v>
      </c>
      <c r="H1551" s="20">
        <f t="shared" si="218"/>
        <v>-37</v>
      </c>
      <c r="I1551" s="21">
        <f t="shared" si="219"/>
        <v>-3700</v>
      </c>
      <c r="J1551" s="21">
        <f t="shared" si="220"/>
        <v>23</v>
      </c>
      <c r="K1551" s="22">
        <f t="shared" si="221"/>
        <v>77</v>
      </c>
      <c r="L1551" s="21">
        <f t="shared" si="222"/>
        <v>40</v>
      </c>
      <c r="M1551" s="21">
        <f t="shared" si="223"/>
        <v>24</v>
      </c>
      <c r="N1551" s="21">
        <f t="shared" si="224"/>
        <v>4000</v>
      </c>
      <c r="O1551" s="23">
        <f t="shared" si="225"/>
        <v>2400</v>
      </c>
      <c r="P1551" t="s">
        <v>23</v>
      </c>
      <c r="Q1551" t="s">
        <v>24</v>
      </c>
      <c r="R1551" t="s">
        <v>2034</v>
      </c>
      <c r="S1551">
        <v>2416</v>
      </c>
      <c r="T1551" s="24">
        <v>45019</v>
      </c>
    </row>
    <row r="1552" spans="1:20" x14ac:dyDescent="0.25">
      <c r="A1552" t="s">
        <v>1259</v>
      </c>
      <c r="B1552" s="24">
        <v>44845</v>
      </c>
      <c r="C1552" s="24">
        <v>44860</v>
      </c>
      <c r="D1552" s="18">
        <v>60</v>
      </c>
      <c r="E1552" s="26">
        <v>6788.6</v>
      </c>
      <c r="F1552" s="19">
        <f t="shared" si="217"/>
        <v>44921</v>
      </c>
      <c r="G1552" s="24">
        <v>45040</v>
      </c>
      <c r="H1552" s="20">
        <f t="shared" si="218"/>
        <v>119</v>
      </c>
      <c r="I1552" s="21">
        <f t="shared" si="219"/>
        <v>807843.4</v>
      </c>
      <c r="J1552" s="21">
        <f t="shared" si="220"/>
        <v>178</v>
      </c>
      <c r="K1552" s="22">
        <f t="shared" si="221"/>
        <v>6610.6</v>
      </c>
      <c r="L1552" s="21">
        <f t="shared" si="222"/>
        <v>195</v>
      </c>
      <c r="M1552" s="21">
        <f t="shared" si="223"/>
        <v>180</v>
      </c>
      <c r="N1552" s="21">
        <f t="shared" si="224"/>
        <v>1323777</v>
      </c>
      <c r="O1552" s="23">
        <f t="shared" si="225"/>
        <v>1221948</v>
      </c>
      <c r="P1552" t="s">
        <v>23</v>
      </c>
      <c r="Q1552" t="s">
        <v>24</v>
      </c>
      <c r="R1552" t="s">
        <v>2035</v>
      </c>
      <c r="S1552">
        <v>2764</v>
      </c>
      <c r="T1552" s="24">
        <v>45040</v>
      </c>
    </row>
    <row r="1553" spans="1:20" x14ac:dyDescent="0.25">
      <c r="A1553" t="s">
        <v>1260</v>
      </c>
      <c r="B1553" s="24">
        <v>44874</v>
      </c>
      <c r="C1553" s="24">
        <v>44893</v>
      </c>
      <c r="D1553" s="18">
        <v>60</v>
      </c>
      <c r="E1553" s="26">
        <v>8884</v>
      </c>
      <c r="F1553" s="19">
        <f t="shared" si="217"/>
        <v>44954</v>
      </c>
      <c r="G1553" s="24">
        <v>45070</v>
      </c>
      <c r="H1553" s="20">
        <f t="shared" si="218"/>
        <v>116</v>
      </c>
      <c r="I1553" s="21">
        <f t="shared" si="219"/>
        <v>1030544</v>
      </c>
      <c r="J1553" s="21">
        <f t="shared" si="220"/>
        <v>176</v>
      </c>
      <c r="K1553" s="22">
        <f t="shared" si="221"/>
        <v>8708</v>
      </c>
      <c r="L1553" s="21">
        <f t="shared" si="222"/>
        <v>196</v>
      </c>
      <c r="M1553" s="21">
        <f t="shared" si="223"/>
        <v>177</v>
      </c>
      <c r="N1553" s="21">
        <f t="shared" si="224"/>
        <v>1741264</v>
      </c>
      <c r="O1553" s="23">
        <f t="shared" si="225"/>
        <v>1572468</v>
      </c>
      <c r="P1553" t="s">
        <v>23</v>
      </c>
      <c r="Q1553" t="s">
        <v>24</v>
      </c>
      <c r="R1553" t="s">
        <v>2035</v>
      </c>
      <c r="S1553">
        <v>3686</v>
      </c>
      <c r="T1553" s="24">
        <v>45070</v>
      </c>
    </row>
    <row r="1554" spans="1:20" x14ac:dyDescent="0.25">
      <c r="A1554" t="s">
        <v>137</v>
      </c>
      <c r="B1554" s="24">
        <v>44965</v>
      </c>
      <c r="C1554" s="24">
        <v>44973</v>
      </c>
      <c r="D1554" s="18">
        <v>60</v>
      </c>
      <c r="E1554" s="26">
        <v>1194.3</v>
      </c>
      <c r="F1554" s="19">
        <f t="shared" si="217"/>
        <v>45032</v>
      </c>
      <c r="G1554" s="24">
        <v>45048</v>
      </c>
      <c r="H1554" s="20">
        <f t="shared" si="218"/>
        <v>16</v>
      </c>
      <c r="I1554" s="21">
        <f t="shared" si="219"/>
        <v>19108.8</v>
      </c>
      <c r="J1554" s="21">
        <f t="shared" si="220"/>
        <v>76</v>
      </c>
      <c r="K1554" s="22">
        <f t="shared" si="221"/>
        <v>1118.3</v>
      </c>
      <c r="L1554" s="21">
        <f t="shared" si="222"/>
        <v>83</v>
      </c>
      <c r="M1554" s="21">
        <f t="shared" si="223"/>
        <v>75</v>
      </c>
      <c r="N1554" s="21">
        <f t="shared" si="224"/>
        <v>99126.9</v>
      </c>
      <c r="O1554" s="23">
        <f t="shared" si="225"/>
        <v>89572.5</v>
      </c>
      <c r="P1554" t="s">
        <v>23</v>
      </c>
      <c r="Q1554" t="s">
        <v>24</v>
      </c>
      <c r="R1554" t="s">
        <v>2036</v>
      </c>
      <c r="S1554">
        <v>2969</v>
      </c>
      <c r="T1554" s="24">
        <v>45048</v>
      </c>
    </row>
    <row r="1555" spans="1:20" x14ac:dyDescent="0.25">
      <c r="A1555" t="s">
        <v>304</v>
      </c>
      <c r="B1555" s="24">
        <v>44965</v>
      </c>
      <c r="C1555" s="24">
        <v>44974</v>
      </c>
      <c r="D1555" s="18">
        <v>60</v>
      </c>
      <c r="E1555" s="26">
        <v>1312.25</v>
      </c>
      <c r="F1555" s="19">
        <f t="shared" si="217"/>
        <v>45033</v>
      </c>
      <c r="G1555" s="24">
        <v>45049</v>
      </c>
      <c r="H1555" s="20">
        <f t="shared" si="218"/>
        <v>16</v>
      </c>
      <c r="I1555" s="21">
        <f t="shared" si="219"/>
        <v>20996</v>
      </c>
      <c r="J1555" s="21">
        <f t="shared" si="220"/>
        <v>76</v>
      </c>
      <c r="K1555" s="22">
        <f t="shared" si="221"/>
        <v>1236.25</v>
      </c>
      <c r="L1555" s="21">
        <f t="shared" si="222"/>
        <v>84</v>
      </c>
      <c r="M1555" s="21">
        <f t="shared" si="223"/>
        <v>75</v>
      </c>
      <c r="N1555" s="21">
        <f t="shared" si="224"/>
        <v>110229</v>
      </c>
      <c r="O1555" s="23">
        <f t="shared" si="225"/>
        <v>98418.75</v>
      </c>
      <c r="P1555" t="s">
        <v>23</v>
      </c>
      <c r="Q1555" t="s">
        <v>24</v>
      </c>
      <c r="R1555" t="s">
        <v>2036</v>
      </c>
      <c r="S1555">
        <v>3127</v>
      </c>
      <c r="T1555" s="24">
        <v>45049</v>
      </c>
    </row>
    <row r="1556" spans="1:20" x14ac:dyDescent="0.25">
      <c r="A1556" t="s">
        <v>138</v>
      </c>
      <c r="B1556" s="24">
        <v>44994</v>
      </c>
      <c r="C1556" s="24">
        <v>45000</v>
      </c>
      <c r="D1556" s="18">
        <v>60</v>
      </c>
      <c r="E1556" s="26">
        <v>1105.2</v>
      </c>
      <c r="F1556" s="19">
        <f t="shared" si="217"/>
        <v>45061</v>
      </c>
      <c r="G1556" s="24">
        <v>45069</v>
      </c>
      <c r="H1556" s="20">
        <f t="shared" si="218"/>
        <v>8</v>
      </c>
      <c r="I1556" s="21">
        <f t="shared" si="219"/>
        <v>8841.6</v>
      </c>
      <c r="J1556" s="21">
        <f t="shared" si="220"/>
        <v>68</v>
      </c>
      <c r="K1556" s="22">
        <f t="shared" si="221"/>
        <v>1037.2</v>
      </c>
      <c r="L1556" s="21">
        <f t="shared" si="222"/>
        <v>75</v>
      </c>
      <c r="M1556" s="21">
        <f t="shared" si="223"/>
        <v>69</v>
      </c>
      <c r="N1556" s="21">
        <f t="shared" si="224"/>
        <v>82890</v>
      </c>
      <c r="O1556" s="23">
        <f t="shared" si="225"/>
        <v>76258.8</v>
      </c>
      <c r="P1556" t="s">
        <v>23</v>
      </c>
      <c r="Q1556" t="s">
        <v>24</v>
      </c>
      <c r="R1556" t="s">
        <v>2036</v>
      </c>
      <c r="S1556">
        <v>3596</v>
      </c>
      <c r="T1556" s="24">
        <v>45069</v>
      </c>
    </row>
    <row r="1557" spans="1:20" x14ac:dyDescent="0.25">
      <c r="A1557" t="s">
        <v>139</v>
      </c>
      <c r="B1557" s="24">
        <v>44994</v>
      </c>
      <c r="C1557" s="24">
        <v>44999</v>
      </c>
      <c r="D1557" s="18">
        <v>60</v>
      </c>
      <c r="E1557" s="26">
        <v>1618.5</v>
      </c>
      <c r="F1557" s="19">
        <f t="shared" si="217"/>
        <v>45060</v>
      </c>
      <c r="G1557" s="24">
        <v>45070</v>
      </c>
      <c r="H1557" s="20">
        <f t="shared" si="218"/>
        <v>10</v>
      </c>
      <c r="I1557" s="21">
        <f t="shared" si="219"/>
        <v>16185</v>
      </c>
      <c r="J1557" s="21">
        <f t="shared" si="220"/>
        <v>70</v>
      </c>
      <c r="K1557" s="22">
        <f t="shared" si="221"/>
        <v>1548.5</v>
      </c>
      <c r="L1557" s="21">
        <f t="shared" si="222"/>
        <v>76</v>
      </c>
      <c r="M1557" s="21">
        <f t="shared" si="223"/>
        <v>71</v>
      </c>
      <c r="N1557" s="21">
        <f t="shared" si="224"/>
        <v>123006</v>
      </c>
      <c r="O1557" s="23">
        <f t="shared" si="225"/>
        <v>114913.5</v>
      </c>
      <c r="P1557" t="s">
        <v>23</v>
      </c>
      <c r="Q1557" t="s">
        <v>24</v>
      </c>
      <c r="R1557" t="s">
        <v>2036</v>
      </c>
      <c r="S1557">
        <v>3660</v>
      </c>
      <c r="T1557" s="24">
        <v>45070</v>
      </c>
    </row>
    <row r="1558" spans="1:20" x14ac:dyDescent="0.25">
      <c r="A1558" t="s">
        <v>140</v>
      </c>
      <c r="B1558" s="24">
        <v>45024</v>
      </c>
      <c r="C1558" s="24">
        <v>45037</v>
      </c>
      <c r="D1558" s="18">
        <v>60</v>
      </c>
      <c r="E1558" s="26">
        <v>1225.7</v>
      </c>
      <c r="F1558" s="19">
        <f t="shared" si="217"/>
        <v>45098</v>
      </c>
      <c r="G1558" s="24">
        <v>45105</v>
      </c>
      <c r="H1558" s="20">
        <f t="shared" si="218"/>
        <v>7</v>
      </c>
      <c r="I1558" s="21">
        <f t="shared" si="219"/>
        <v>8579.9</v>
      </c>
      <c r="J1558" s="21">
        <f t="shared" si="220"/>
        <v>67</v>
      </c>
      <c r="K1558" s="22">
        <f t="shared" si="221"/>
        <v>1158.7</v>
      </c>
      <c r="L1558" s="21">
        <f t="shared" si="222"/>
        <v>81</v>
      </c>
      <c r="M1558" s="21">
        <f t="shared" si="223"/>
        <v>68</v>
      </c>
      <c r="N1558" s="21">
        <f t="shared" si="224"/>
        <v>99281.7</v>
      </c>
      <c r="O1558" s="23">
        <f t="shared" si="225"/>
        <v>83347.600000000006</v>
      </c>
      <c r="P1558" t="s">
        <v>23</v>
      </c>
      <c r="Q1558" t="s">
        <v>24</v>
      </c>
      <c r="R1558" t="s">
        <v>2036</v>
      </c>
      <c r="S1558">
        <v>4316</v>
      </c>
      <c r="T1558" s="24">
        <v>45105</v>
      </c>
    </row>
    <row r="1559" spans="1:20" x14ac:dyDescent="0.25">
      <c r="A1559" t="s">
        <v>305</v>
      </c>
      <c r="B1559" s="24">
        <v>45024</v>
      </c>
      <c r="C1559" s="24">
        <v>45035</v>
      </c>
      <c r="D1559" s="18">
        <v>60</v>
      </c>
      <c r="E1559" s="26">
        <v>2013.65</v>
      </c>
      <c r="F1559" s="19">
        <f t="shared" si="217"/>
        <v>45096</v>
      </c>
      <c r="G1559" s="24">
        <v>45105</v>
      </c>
      <c r="H1559" s="20">
        <f t="shared" si="218"/>
        <v>9</v>
      </c>
      <c r="I1559" s="21">
        <f t="shared" si="219"/>
        <v>18122.850000000002</v>
      </c>
      <c r="J1559" s="21">
        <f t="shared" si="220"/>
        <v>69</v>
      </c>
      <c r="K1559" s="22">
        <f t="shared" si="221"/>
        <v>1944.65</v>
      </c>
      <c r="L1559" s="21">
        <f t="shared" si="222"/>
        <v>81</v>
      </c>
      <c r="M1559" s="21">
        <f t="shared" si="223"/>
        <v>70</v>
      </c>
      <c r="N1559" s="21">
        <f t="shared" si="224"/>
        <v>163105.65</v>
      </c>
      <c r="O1559" s="23">
        <f t="shared" si="225"/>
        <v>140955.5</v>
      </c>
      <c r="P1559" t="s">
        <v>23</v>
      </c>
      <c r="Q1559" t="s">
        <v>24</v>
      </c>
      <c r="R1559" t="s">
        <v>2036</v>
      </c>
      <c r="S1559">
        <v>4387</v>
      </c>
      <c r="T1559" s="24">
        <v>45105</v>
      </c>
    </row>
    <row r="1560" spans="1:20" x14ac:dyDescent="0.25">
      <c r="A1560" t="s">
        <v>233</v>
      </c>
      <c r="B1560" s="24">
        <v>44905</v>
      </c>
      <c r="C1560" s="24">
        <v>44907</v>
      </c>
      <c r="D1560" s="18">
        <v>60</v>
      </c>
      <c r="E1560" s="26">
        <v>10170.68</v>
      </c>
      <c r="F1560" s="19">
        <f t="shared" si="217"/>
        <v>44969</v>
      </c>
      <c r="G1560" s="24">
        <v>45051</v>
      </c>
      <c r="H1560" s="20">
        <f t="shared" si="218"/>
        <v>82</v>
      </c>
      <c r="I1560" s="21">
        <f t="shared" si="219"/>
        <v>833995.76</v>
      </c>
      <c r="J1560" s="21">
        <f t="shared" si="220"/>
        <v>143</v>
      </c>
      <c r="K1560" s="22">
        <f t="shared" si="221"/>
        <v>10027.68</v>
      </c>
      <c r="L1560" s="21">
        <f t="shared" si="222"/>
        <v>146</v>
      </c>
      <c r="M1560" s="21">
        <f t="shared" si="223"/>
        <v>144</v>
      </c>
      <c r="N1560" s="21">
        <f t="shared" si="224"/>
        <v>1484919.28</v>
      </c>
      <c r="O1560" s="23">
        <f t="shared" si="225"/>
        <v>1464577.92</v>
      </c>
      <c r="P1560" t="s">
        <v>23</v>
      </c>
      <c r="Q1560" t="s">
        <v>24</v>
      </c>
      <c r="R1560" t="s">
        <v>2037</v>
      </c>
      <c r="S1560">
        <v>3355</v>
      </c>
      <c r="T1560" s="24">
        <v>45051</v>
      </c>
    </row>
    <row r="1561" spans="1:20" x14ac:dyDescent="0.25">
      <c r="A1561" t="s">
        <v>1261</v>
      </c>
      <c r="B1561" s="24">
        <v>44810</v>
      </c>
      <c r="C1561" s="24">
        <v>44825</v>
      </c>
      <c r="D1561" s="18">
        <v>60</v>
      </c>
      <c r="E1561" s="26">
        <v>19955.900000000001</v>
      </c>
      <c r="F1561" s="19">
        <f t="shared" si="217"/>
        <v>44886</v>
      </c>
      <c r="G1561" s="24">
        <v>45051</v>
      </c>
      <c r="H1561" s="20">
        <f t="shared" si="218"/>
        <v>165</v>
      </c>
      <c r="I1561" s="21">
        <f t="shared" si="219"/>
        <v>3292723.5000000005</v>
      </c>
      <c r="J1561" s="21">
        <f t="shared" si="220"/>
        <v>224</v>
      </c>
      <c r="K1561" s="22">
        <f t="shared" si="221"/>
        <v>19731.900000000001</v>
      </c>
      <c r="L1561" s="21">
        <f t="shared" si="222"/>
        <v>241</v>
      </c>
      <c r="M1561" s="21">
        <f t="shared" si="223"/>
        <v>226</v>
      </c>
      <c r="N1561" s="21">
        <f t="shared" si="224"/>
        <v>4809371.9000000004</v>
      </c>
      <c r="O1561" s="23">
        <f t="shared" si="225"/>
        <v>4510033.4000000004</v>
      </c>
      <c r="P1561" t="s">
        <v>23</v>
      </c>
      <c r="Q1561" t="s">
        <v>24</v>
      </c>
      <c r="R1561" t="s">
        <v>2038</v>
      </c>
      <c r="S1561">
        <v>3266</v>
      </c>
      <c r="T1561" s="24">
        <v>45051</v>
      </c>
    </row>
    <row r="1562" spans="1:20" x14ac:dyDescent="0.25">
      <c r="A1562" t="s">
        <v>1262</v>
      </c>
      <c r="B1562" s="24">
        <v>44901</v>
      </c>
      <c r="C1562" s="24">
        <v>44909</v>
      </c>
      <c r="D1562" s="18">
        <v>60</v>
      </c>
      <c r="E1562" s="26">
        <v>19955.900000000001</v>
      </c>
      <c r="F1562" s="19">
        <f t="shared" si="217"/>
        <v>44971</v>
      </c>
      <c r="G1562" s="24">
        <v>45072</v>
      </c>
      <c r="H1562" s="20">
        <f t="shared" si="218"/>
        <v>101</v>
      </c>
      <c r="I1562" s="21">
        <f t="shared" si="219"/>
        <v>2015545.9000000001</v>
      </c>
      <c r="J1562" s="21">
        <f t="shared" si="220"/>
        <v>162</v>
      </c>
      <c r="K1562" s="22">
        <f t="shared" si="221"/>
        <v>19793.900000000001</v>
      </c>
      <c r="L1562" s="21">
        <f t="shared" si="222"/>
        <v>171</v>
      </c>
      <c r="M1562" s="21">
        <f t="shared" si="223"/>
        <v>163</v>
      </c>
      <c r="N1562" s="21">
        <f t="shared" si="224"/>
        <v>3412458.9000000004</v>
      </c>
      <c r="O1562" s="23">
        <f t="shared" si="225"/>
        <v>3252811.7</v>
      </c>
      <c r="P1562" t="s">
        <v>23</v>
      </c>
      <c r="Q1562" t="s">
        <v>24</v>
      </c>
      <c r="R1562" t="s">
        <v>2038</v>
      </c>
      <c r="S1562">
        <v>3745</v>
      </c>
      <c r="T1562" s="24">
        <v>45072</v>
      </c>
    </row>
    <row r="1563" spans="1:20" x14ac:dyDescent="0.25">
      <c r="A1563" t="s">
        <v>1263</v>
      </c>
      <c r="B1563" s="24">
        <v>44957</v>
      </c>
      <c r="C1563" s="24">
        <v>44974</v>
      </c>
      <c r="D1563" s="18">
        <v>60</v>
      </c>
      <c r="E1563">
        <v>715</v>
      </c>
      <c r="F1563" s="19">
        <f t="shared" si="217"/>
        <v>45033</v>
      </c>
      <c r="G1563" s="24">
        <v>45048</v>
      </c>
      <c r="H1563" s="20">
        <f t="shared" si="218"/>
        <v>15</v>
      </c>
      <c r="I1563" s="21">
        <f t="shared" si="219"/>
        <v>10725</v>
      </c>
      <c r="J1563" s="21">
        <f t="shared" si="220"/>
        <v>75</v>
      </c>
      <c r="K1563" s="22">
        <f t="shared" si="221"/>
        <v>640</v>
      </c>
      <c r="L1563" s="21">
        <f t="shared" si="222"/>
        <v>91</v>
      </c>
      <c r="M1563" s="21">
        <f t="shared" si="223"/>
        <v>74</v>
      </c>
      <c r="N1563" s="21">
        <f t="shared" si="224"/>
        <v>65065</v>
      </c>
      <c r="O1563" s="23">
        <f t="shared" si="225"/>
        <v>52910</v>
      </c>
      <c r="P1563" t="s">
        <v>23</v>
      </c>
      <c r="Q1563" t="s">
        <v>24</v>
      </c>
      <c r="R1563" t="s">
        <v>2039</v>
      </c>
      <c r="S1563">
        <v>2937</v>
      </c>
      <c r="T1563" s="24">
        <v>45048</v>
      </c>
    </row>
    <row r="1564" spans="1:20" x14ac:dyDescent="0.25">
      <c r="A1564" t="s">
        <v>1264</v>
      </c>
      <c r="B1564" s="24">
        <v>44983</v>
      </c>
      <c r="C1564" s="24">
        <v>45009</v>
      </c>
      <c r="D1564" s="18">
        <v>60</v>
      </c>
      <c r="E1564">
        <v>422.5</v>
      </c>
      <c r="F1564" s="19">
        <f t="shared" si="217"/>
        <v>45070</v>
      </c>
      <c r="G1564" s="24">
        <v>45069</v>
      </c>
      <c r="H1564" s="20">
        <f t="shared" si="218"/>
        <v>-1</v>
      </c>
      <c r="I1564" s="21">
        <f t="shared" si="219"/>
        <v>-422.5</v>
      </c>
      <c r="J1564" s="21">
        <f t="shared" si="220"/>
        <v>59</v>
      </c>
      <c r="K1564" s="22">
        <f t="shared" si="221"/>
        <v>363.5</v>
      </c>
      <c r="L1564" s="21">
        <f t="shared" si="222"/>
        <v>86</v>
      </c>
      <c r="M1564" s="21">
        <f t="shared" si="223"/>
        <v>60</v>
      </c>
      <c r="N1564" s="21">
        <f t="shared" si="224"/>
        <v>36335</v>
      </c>
      <c r="O1564" s="23">
        <f t="shared" si="225"/>
        <v>25350</v>
      </c>
      <c r="P1564" t="s">
        <v>23</v>
      </c>
      <c r="Q1564" t="s">
        <v>24</v>
      </c>
      <c r="R1564" t="s">
        <v>2039</v>
      </c>
      <c r="S1564">
        <v>3564</v>
      </c>
      <c r="T1564" s="24">
        <v>45069</v>
      </c>
    </row>
    <row r="1565" spans="1:20" x14ac:dyDescent="0.25">
      <c r="A1565" t="s">
        <v>1265</v>
      </c>
      <c r="B1565" s="24">
        <v>45024</v>
      </c>
      <c r="C1565" s="24">
        <v>45037</v>
      </c>
      <c r="D1565" s="18">
        <v>60</v>
      </c>
      <c r="E1565">
        <v>585</v>
      </c>
      <c r="F1565" s="19">
        <f t="shared" si="217"/>
        <v>45098</v>
      </c>
      <c r="G1565" s="24">
        <v>45105</v>
      </c>
      <c r="H1565" s="20">
        <f t="shared" si="218"/>
        <v>7</v>
      </c>
      <c r="I1565" s="21">
        <f t="shared" si="219"/>
        <v>4095</v>
      </c>
      <c r="J1565" s="21">
        <f t="shared" si="220"/>
        <v>67</v>
      </c>
      <c r="K1565" s="22">
        <f t="shared" si="221"/>
        <v>518</v>
      </c>
      <c r="L1565" s="21">
        <f t="shared" si="222"/>
        <v>81</v>
      </c>
      <c r="M1565" s="21">
        <f t="shared" si="223"/>
        <v>68</v>
      </c>
      <c r="N1565" s="21">
        <f t="shared" si="224"/>
        <v>47385</v>
      </c>
      <c r="O1565" s="23">
        <f t="shared" si="225"/>
        <v>39780</v>
      </c>
      <c r="P1565" t="s">
        <v>23</v>
      </c>
      <c r="Q1565" t="s">
        <v>24</v>
      </c>
      <c r="R1565" t="s">
        <v>2039</v>
      </c>
      <c r="S1565">
        <v>4280</v>
      </c>
      <c r="T1565" s="24">
        <v>45105</v>
      </c>
    </row>
    <row r="1566" spans="1:20" x14ac:dyDescent="0.25">
      <c r="A1566" t="s">
        <v>136</v>
      </c>
      <c r="B1566" s="24">
        <v>44957</v>
      </c>
      <c r="C1566" s="24">
        <v>44970</v>
      </c>
      <c r="D1566" s="18">
        <v>60</v>
      </c>
      <c r="E1566">
        <v>638.88</v>
      </c>
      <c r="F1566" s="19">
        <f t="shared" si="217"/>
        <v>45029</v>
      </c>
      <c r="G1566" s="24">
        <v>45048</v>
      </c>
      <c r="H1566" s="20">
        <f t="shared" si="218"/>
        <v>19</v>
      </c>
      <c r="I1566" s="21">
        <f t="shared" si="219"/>
        <v>12138.72</v>
      </c>
      <c r="J1566" s="21">
        <f t="shared" si="220"/>
        <v>79</v>
      </c>
      <c r="K1566" s="22">
        <f t="shared" si="221"/>
        <v>559.88</v>
      </c>
      <c r="L1566" s="21">
        <f t="shared" si="222"/>
        <v>91</v>
      </c>
      <c r="M1566" s="21">
        <f t="shared" si="223"/>
        <v>78</v>
      </c>
      <c r="N1566" s="21">
        <f t="shared" si="224"/>
        <v>58138.080000000002</v>
      </c>
      <c r="O1566" s="23">
        <f t="shared" si="225"/>
        <v>49832.639999999999</v>
      </c>
      <c r="P1566" t="s">
        <v>23</v>
      </c>
      <c r="Q1566" t="s">
        <v>24</v>
      </c>
      <c r="R1566" t="s">
        <v>2039</v>
      </c>
      <c r="S1566">
        <v>3080</v>
      </c>
      <c r="T1566" s="24">
        <v>45048</v>
      </c>
    </row>
    <row r="1567" spans="1:20" x14ac:dyDescent="0.25">
      <c r="A1567" t="s">
        <v>137</v>
      </c>
      <c r="B1567" s="24">
        <v>44983</v>
      </c>
      <c r="C1567" s="24">
        <v>45009</v>
      </c>
      <c r="D1567" s="18">
        <v>60</v>
      </c>
      <c r="E1567">
        <v>228.01</v>
      </c>
      <c r="F1567" s="19">
        <f t="shared" si="217"/>
        <v>45070</v>
      </c>
      <c r="G1567" s="24">
        <v>45070</v>
      </c>
      <c r="H1567" s="20">
        <f t="shared" si="218"/>
        <v>0</v>
      </c>
      <c r="I1567" s="21">
        <f t="shared" si="219"/>
        <v>0</v>
      </c>
      <c r="J1567" s="21">
        <f t="shared" si="220"/>
        <v>60</v>
      </c>
      <c r="K1567" s="22">
        <f t="shared" si="221"/>
        <v>168.01</v>
      </c>
      <c r="L1567" s="21">
        <f t="shared" si="222"/>
        <v>87</v>
      </c>
      <c r="M1567" s="21">
        <f t="shared" si="223"/>
        <v>61</v>
      </c>
      <c r="N1567" s="21">
        <f t="shared" si="224"/>
        <v>19836.87</v>
      </c>
      <c r="O1567" s="23">
        <f t="shared" si="225"/>
        <v>13908.609999999999</v>
      </c>
      <c r="P1567" t="s">
        <v>23</v>
      </c>
      <c r="Q1567" t="s">
        <v>24</v>
      </c>
      <c r="R1567" t="s">
        <v>2039</v>
      </c>
      <c r="S1567">
        <v>3628</v>
      </c>
      <c r="T1567" s="24">
        <v>45070</v>
      </c>
    </row>
    <row r="1568" spans="1:20" x14ac:dyDescent="0.25">
      <c r="A1568" t="s">
        <v>304</v>
      </c>
      <c r="B1568" s="24">
        <v>45024</v>
      </c>
      <c r="C1568" s="24">
        <v>45035</v>
      </c>
      <c r="D1568" s="18">
        <v>60</v>
      </c>
      <c r="E1568">
        <v>532.27</v>
      </c>
      <c r="F1568" s="19">
        <f t="shared" si="217"/>
        <v>45096</v>
      </c>
      <c r="G1568" s="24">
        <v>45105</v>
      </c>
      <c r="H1568" s="20">
        <f t="shared" si="218"/>
        <v>9</v>
      </c>
      <c r="I1568" s="21">
        <f t="shared" si="219"/>
        <v>4790.43</v>
      </c>
      <c r="J1568" s="21">
        <f t="shared" si="220"/>
        <v>69</v>
      </c>
      <c r="K1568" s="22">
        <f t="shared" si="221"/>
        <v>463.27</v>
      </c>
      <c r="L1568" s="21">
        <f t="shared" si="222"/>
        <v>81</v>
      </c>
      <c r="M1568" s="21">
        <f t="shared" si="223"/>
        <v>70</v>
      </c>
      <c r="N1568" s="21">
        <f t="shared" si="224"/>
        <v>43113.869999999995</v>
      </c>
      <c r="O1568" s="23">
        <f t="shared" si="225"/>
        <v>37258.9</v>
      </c>
      <c r="P1568" t="s">
        <v>23</v>
      </c>
      <c r="Q1568" t="s">
        <v>24</v>
      </c>
      <c r="R1568" t="s">
        <v>2039</v>
      </c>
      <c r="S1568">
        <v>4348</v>
      </c>
      <c r="T1568" s="24">
        <v>45105</v>
      </c>
    </row>
    <row r="1569" spans="1:20" x14ac:dyDescent="0.25">
      <c r="A1569" t="s">
        <v>135</v>
      </c>
      <c r="B1569" s="24">
        <v>44959</v>
      </c>
      <c r="C1569" s="24">
        <v>44971</v>
      </c>
      <c r="D1569" s="18">
        <v>60</v>
      </c>
      <c r="E1569" s="26">
        <v>1066.5</v>
      </c>
      <c r="F1569" s="19">
        <f t="shared" si="217"/>
        <v>45030</v>
      </c>
      <c r="G1569" s="24">
        <v>45048</v>
      </c>
      <c r="H1569" s="20">
        <f t="shared" si="218"/>
        <v>18</v>
      </c>
      <c r="I1569" s="21">
        <f t="shared" si="219"/>
        <v>19197</v>
      </c>
      <c r="J1569" s="21">
        <f t="shared" si="220"/>
        <v>78</v>
      </c>
      <c r="K1569" s="22">
        <f t="shared" si="221"/>
        <v>988.5</v>
      </c>
      <c r="L1569" s="21">
        <f t="shared" si="222"/>
        <v>89</v>
      </c>
      <c r="M1569" s="21">
        <f t="shared" si="223"/>
        <v>77</v>
      </c>
      <c r="N1569" s="21">
        <f t="shared" si="224"/>
        <v>94918.5</v>
      </c>
      <c r="O1569" s="23">
        <f t="shared" si="225"/>
        <v>82120.5</v>
      </c>
      <c r="P1569" t="s">
        <v>23</v>
      </c>
      <c r="Q1569" t="s">
        <v>24</v>
      </c>
      <c r="R1569" t="s">
        <v>2040</v>
      </c>
      <c r="S1569">
        <v>2986</v>
      </c>
      <c r="T1569" s="24">
        <v>45048</v>
      </c>
    </row>
    <row r="1570" spans="1:20" x14ac:dyDescent="0.25">
      <c r="A1570" t="s">
        <v>136</v>
      </c>
      <c r="B1570" s="24">
        <v>44959</v>
      </c>
      <c r="C1570" s="24">
        <v>44970</v>
      </c>
      <c r="D1570" s="18">
        <v>60</v>
      </c>
      <c r="E1570" s="26">
        <v>1102.24</v>
      </c>
      <c r="F1570" s="19">
        <f t="shared" si="217"/>
        <v>45029</v>
      </c>
      <c r="G1570" s="24">
        <v>45049</v>
      </c>
      <c r="H1570" s="20">
        <f t="shared" si="218"/>
        <v>20</v>
      </c>
      <c r="I1570" s="21">
        <f t="shared" si="219"/>
        <v>22044.799999999999</v>
      </c>
      <c r="J1570" s="21">
        <f t="shared" si="220"/>
        <v>80</v>
      </c>
      <c r="K1570" s="22">
        <f t="shared" si="221"/>
        <v>1022.24</v>
      </c>
      <c r="L1570" s="21">
        <f t="shared" si="222"/>
        <v>90</v>
      </c>
      <c r="M1570" s="21">
        <f t="shared" si="223"/>
        <v>79</v>
      </c>
      <c r="N1570" s="21">
        <f t="shared" si="224"/>
        <v>99201.600000000006</v>
      </c>
      <c r="O1570" s="23">
        <f t="shared" si="225"/>
        <v>87076.96</v>
      </c>
      <c r="P1570" t="s">
        <v>23</v>
      </c>
      <c r="Q1570" t="s">
        <v>24</v>
      </c>
      <c r="R1570" t="s">
        <v>2040</v>
      </c>
      <c r="S1570">
        <v>3136</v>
      </c>
      <c r="T1570" s="24">
        <v>45049</v>
      </c>
    </row>
    <row r="1571" spans="1:20" x14ac:dyDescent="0.25">
      <c r="A1571" t="s">
        <v>137</v>
      </c>
      <c r="B1571" s="24">
        <v>44987</v>
      </c>
      <c r="C1571" s="24">
        <v>44993</v>
      </c>
      <c r="D1571" s="18">
        <v>60</v>
      </c>
      <c r="E1571" s="26">
        <v>1318.4</v>
      </c>
      <c r="F1571" s="19">
        <f t="shared" si="217"/>
        <v>45054</v>
      </c>
      <c r="G1571" s="24">
        <v>45069</v>
      </c>
      <c r="H1571" s="20">
        <f t="shared" si="218"/>
        <v>15</v>
      </c>
      <c r="I1571" s="21">
        <f t="shared" si="219"/>
        <v>19776</v>
      </c>
      <c r="J1571" s="21">
        <f t="shared" si="220"/>
        <v>75</v>
      </c>
      <c r="K1571" s="22">
        <f t="shared" si="221"/>
        <v>1243.4000000000001</v>
      </c>
      <c r="L1571" s="21">
        <f t="shared" si="222"/>
        <v>82</v>
      </c>
      <c r="M1571" s="21">
        <f t="shared" si="223"/>
        <v>76</v>
      </c>
      <c r="N1571" s="21">
        <f t="shared" si="224"/>
        <v>108108.8</v>
      </c>
      <c r="O1571" s="23">
        <f t="shared" si="225"/>
        <v>100198.40000000001</v>
      </c>
      <c r="P1571" t="s">
        <v>23</v>
      </c>
      <c r="Q1571" t="s">
        <v>24</v>
      </c>
      <c r="R1571" t="s">
        <v>2040</v>
      </c>
      <c r="S1571">
        <v>3603</v>
      </c>
      <c r="T1571" s="24">
        <v>45069</v>
      </c>
    </row>
    <row r="1572" spans="1:20" x14ac:dyDescent="0.25">
      <c r="A1572" t="s">
        <v>304</v>
      </c>
      <c r="B1572" s="24">
        <v>44988</v>
      </c>
      <c r="C1572" s="24">
        <v>44994</v>
      </c>
      <c r="D1572" s="18">
        <v>60</v>
      </c>
      <c r="E1572">
        <v>674</v>
      </c>
      <c r="F1572" s="19">
        <f t="shared" si="217"/>
        <v>45055</v>
      </c>
      <c r="G1572" s="24">
        <v>45070</v>
      </c>
      <c r="H1572" s="20">
        <f t="shared" si="218"/>
        <v>15</v>
      </c>
      <c r="I1572" s="21">
        <f t="shared" si="219"/>
        <v>10110</v>
      </c>
      <c r="J1572" s="21">
        <f t="shared" si="220"/>
        <v>75</v>
      </c>
      <c r="K1572" s="22">
        <f t="shared" si="221"/>
        <v>599</v>
      </c>
      <c r="L1572" s="21">
        <f t="shared" si="222"/>
        <v>82</v>
      </c>
      <c r="M1572" s="21">
        <f t="shared" si="223"/>
        <v>76</v>
      </c>
      <c r="N1572" s="21">
        <f t="shared" si="224"/>
        <v>55268</v>
      </c>
      <c r="O1572" s="23">
        <f t="shared" si="225"/>
        <v>51224</v>
      </c>
      <c r="P1572" t="s">
        <v>23</v>
      </c>
      <c r="Q1572" t="s">
        <v>24</v>
      </c>
      <c r="R1572" t="s">
        <v>2040</v>
      </c>
      <c r="S1572">
        <v>3668</v>
      </c>
      <c r="T1572" s="24">
        <v>45070</v>
      </c>
    </row>
    <row r="1573" spans="1:20" x14ac:dyDescent="0.25">
      <c r="A1573" t="s">
        <v>138</v>
      </c>
      <c r="B1573" s="24">
        <v>45017</v>
      </c>
      <c r="C1573" s="24">
        <v>45028</v>
      </c>
      <c r="D1573" s="18">
        <v>60</v>
      </c>
      <c r="E1573" s="26">
        <v>1481.7</v>
      </c>
      <c r="F1573" s="19">
        <f t="shared" si="217"/>
        <v>45089</v>
      </c>
      <c r="G1573" s="24">
        <v>45105</v>
      </c>
      <c r="H1573" s="20">
        <f t="shared" si="218"/>
        <v>16</v>
      </c>
      <c r="I1573" s="21">
        <f t="shared" si="219"/>
        <v>23707.200000000001</v>
      </c>
      <c r="J1573" s="21">
        <f t="shared" si="220"/>
        <v>76</v>
      </c>
      <c r="K1573" s="22">
        <f t="shared" si="221"/>
        <v>1405.7</v>
      </c>
      <c r="L1573" s="21">
        <f t="shared" si="222"/>
        <v>88</v>
      </c>
      <c r="M1573" s="21">
        <f t="shared" si="223"/>
        <v>77</v>
      </c>
      <c r="N1573" s="21">
        <f t="shared" si="224"/>
        <v>130389.6</v>
      </c>
      <c r="O1573" s="23">
        <f t="shared" si="225"/>
        <v>114090.90000000001</v>
      </c>
      <c r="P1573" t="s">
        <v>23</v>
      </c>
      <c r="Q1573" t="s">
        <v>24</v>
      </c>
      <c r="R1573" t="s">
        <v>2040</v>
      </c>
      <c r="S1573">
        <v>4324</v>
      </c>
      <c r="T1573" s="24">
        <v>45105</v>
      </c>
    </row>
    <row r="1574" spans="1:20" x14ac:dyDescent="0.25">
      <c r="A1574" t="s">
        <v>139</v>
      </c>
      <c r="B1574" s="24">
        <v>45019</v>
      </c>
      <c r="C1574" s="24">
        <v>45021</v>
      </c>
      <c r="D1574" s="18">
        <v>60</v>
      </c>
      <c r="E1574" s="26">
        <v>1347.18</v>
      </c>
      <c r="F1574" s="19">
        <f t="shared" si="217"/>
        <v>45082</v>
      </c>
      <c r="G1574" s="24">
        <v>45105</v>
      </c>
      <c r="H1574" s="20">
        <f t="shared" si="218"/>
        <v>23</v>
      </c>
      <c r="I1574" s="21">
        <f t="shared" si="219"/>
        <v>30985.140000000003</v>
      </c>
      <c r="J1574" s="21">
        <f t="shared" si="220"/>
        <v>83</v>
      </c>
      <c r="K1574" s="22">
        <f t="shared" si="221"/>
        <v>1264.18</v>
      </c>
      <c r="L1574" s="21">
        <f t="shared" si="222"/>
        <v>86</v>
      </c>
      <c r="M1574" s="21">
        <f t="shared" si="223"/>
        <v>84</v>
      </c>
      <c r="N1574" s="21">
        <f t="shared" si="224"/>
        <v>115857.48000000001</v>
      </c>
      <c r="O1574" s="23">
        <f t="shared" si="225"/>
        <v>113163.12000000001</v>
      </c>
      <c r="P1574" t="s">
        <v>23</v>
      </c>
      <c r="Q1574" t="s">
        <v>24</v>
      </c>
      <c r="R1574" t="s">
        <v>2040</v>
      </c>
      <c r="S1574">
        <v>4394</v>
      </c>
      <c r="T1574" s="24">
        <v>45105</v>
      </c>
    </row>
    <row r="1575" spans="1:20" x14ac:dyDescent="0.25">
      <c r="A1575" t="s">
        <v>1266</v>
      </c>
      <c r="B1575" s="24">
        <v>45034</v>
      </c>
      <c r="C1575" s="24">
        <v>45049</v>
      </c>
      <c r="D1575" s="18">
        <v>60</v>
      </c>
      <c r="E1575">
        <v>167.45</v>
      </c>
      <c r="F1575" s="19">
        <f t="shared" si="217"/>
        <v>45110</v>
      </c>
      <c r="G1575" s="24">
        <v>45055</v>
      </c>
      <c r="H1575" s="20">
        <f t="shared" si="218"/>
        <v>-55</v>
      </c>
      <c r="I1575" s="21">
        <f t="shared" si="219"/>
        <v>-9209.75</v>
      </c>
      <c r="J1575" s="21">
        <f t="shared" si="220"/>
        <v>6</v>
      </c>
      <c r="K1575" s="22">
        <f t="shared" si="221"/>
        <v>161.44999999999999</v>
      </c>
      <c r="L1575" s="21">
        <f t="shared" si="222"/>
        <v>21</v>
      </c>
      <c r="M1575" s="21">
        <f t="shared" si="223"/>
        <v>6</v>
      </c>
      <c r="N1575" s="21">
        <f t="shared" si="224"/>
        <v>3516.45</v>
      </c>
      <c r="O1575" s="23">
        <f t="shared" si="225"/>
        <v>1004.6999999999999</v>
      </c>
      <c r="P1575" t="s">
        <v>23</v>
      </c>
      <c r="Q1575" t="s">
        <v>24</v>
      </c>
      <c r="R1575" t="s">
        <v>2041</v>
      </c>
      <c r="S1575">
        <v>3391</v>
      </c>
      <c r="T1575" s="24">
        <v>45055</v>
      </c>
    </row>
    <row r="1576" spans="1:20" x14ac:dyDescent="0.25">
      <c r="A1576" t="s">
        <v>1267</v>
      </c>
      <c r="B1576" s="24">
        <v>45034</v>
      </c>
      <c r="C1576" s="24">
        <v>45049</v>
      </c>
      <c r="D1576" s="18">
        <v>60</v>
      </c>
      <c r="E1576">
        <v>524.17999999999995</v>
      </c>
      <c r="F1576" s="19">
        <f t="shared" si="217"/>
        <v>45110</v>
      </c>
      <c r="G1576" s="24">
        <v>45055</v>
      </c>
      <c r="H1576" s="20">
        <f t="shared" si="218"/>
        <v>-55</v>
      </c>
      <c r="I1576" s="21">
        <f t="shared" si="219"/>
        <v>-28829.899999999998</v>
      </c>
      <c r="J1576" s="21">
        <f t="shared" si="220"/>
        <v>6</v>
      </c>
      <c r="K1576" s="22">
        <f t="shared" si="221"/>
        <v>518.17999999999995</v>
      </c>
      <c r="L1576" s="21">
        <f t="shared" si="222"/>
        <v>21</v>
      </c>
      <c r="M1576" s="21">
        <f t="shared" si="223"/>
        <v>6</v>
      </c>
      <c r="N1576" s="21">
        <f t="shared" si="224"/>
        <v>11007.779999999999</v>
      </c>
      <c r="O1576" s="23">
        <f t="shared" si="225"/>
        <v>3145.08</v>
      </c>
      <c r="P1576" t="s">
        <v>23</v>
      </c>
      <c r="Q1576" t="s">
        <v>24</v>
      </c>
      <c r="R1576" t="s">
        <v>2041</v>
      </c>
      <c r="S1576">
        <v>3391</v>
      </c>
      <c r="T1576" s="24">
        <v>45055</v>
      </c>
    </row>
    <row r="1577" spans="1:20" x14ac:dyDescent="0.25">
      <c r="A1577" t="s">
        <v>1268</v>
      </c>
      <c r="B1577" s="24">
        <v>45069</v>
      </c>
      <c r="C1577" s="24">
        <v>45070</v>
      </c>
      <c r="D1577" s="18">
        <v>60</v>
      </c>
      <c r="E1577">
        <v>584.73</v>
      </c>
      <c r="F1577" s="19">
        <f t="shared" si="217"/>
        <v>45131</v>
      </c>
      <c r="G1577" s="24">
        <v>45075</v>
      </c>
      <c r="H1577" s="20">
        <f t="shared" si="218"/>
        <v>-56</v>
      </c>
      <c r="I1577" s="21">
        <f t="shared" si="219"/>
        <v>-32744.880000000001</v>
      </c>
      <c r="J1577" s="21">
        <f t="shared" si="220"/>
        <v>5</v>
      </c>
      <c r="K1577" s="22">
        <f t="shared" si="221"/>
        <v>579.73</v>
      </c>
      <c r="L1577" s="21">
        <f t="shared" si="222"/>
        <v>6</v>
      </c>
      <c r="M1577" s="21">
        <f t="shared" si="223"/>
        <v>5</v>
      </c>
      <c r="N1577" s="21">
        <f t="shared" si="224"/>
        <v>3508.38</v>
      </c>
      <c r="O1577" s="23">
        <f t="shared" si="225"/>
        <v>2923.65</v>
      </c>
      <c r="P1577" t="s">
        <v>23</v>
      </c>
      <c r="Q1577" t="s">
        <v>24</v>
      </c>
      <c r="R1577" t="s">
        <v>2041</v>
      </c>
      <c r="S1577">
        <v>3780</v>
      </c>
      <c r="T1577" s="24">
        <v>45075</v>
      </c>
    </row>
    <row r="1578" spans="1:20" x14ac:dyDescent="0.25">
      <c r="A1578" t="s">
        <v>137</v>
      </c>
      <c r="B1578" s="24">
        <v>44960</v>
      </c>
      <c r="C1578" s="24">
        <v>44972</v>
      </c>
      <c r="D1578" s="18">
        <v>60</v>
      </c>
      <c r="E1578" s="26">
        <v>1626.3</v>
      </c>
      <c r="F1578" s="19">
        <f t="shared" si="217"/>
        <v>45031</v>
      </c>
      <c r="G1578" s="24">
        <v>45048</v>
      </c>
      <c r="H1578" s="20">
        <f t="shared" si="218"/>
        <v>17</v>
      </c>
      <c r="I1578" s="21">
        <f t="shared" si="219"/>
        <v>27647.1</v>
      </c>
      <c r="J1578" s="21">
        <f t="shared" si="220"/>
        <v>77</v>
      </c>
      <c r="K1578" s="22">
        <f t="shared" si="221"/>
        <v>1549.3</v>
      </c>
      <c r="L1578" s="21">
        <f t="shared" si="222"/>
        <v>88</v>
      </c>
      <c r="M1578" s="21">
        <f t="shared" si="223"/>
        <v>76</v>
      </c>
      <c r="N1578" s="21">
        <f t="shared" si="224"/>
        <v>143114.4</v>
      </c>
      <c r="O1578" s="23">
        <f t="shared" si="225"/>
        <v>123598.8</v>
      </c>
      <c r="P1578" t="s">
        <v>23</v>
      </c>
      <c r="Q1578" t="s">
        <v>24</v>
      </c>
      <c r="R1578" t="s">
        <v>2042</v>
      </c>
      <c r="S1578">
        <v>2945</v>
      </c>
      <c r="T1578" s="24">
        <v>45048</v>
      </c>
    </row>
    <row r="1579" spans="1:20" x14ac:dyDescent="0.25">
      <c r="A1579" t="s">
        <v>304</v>
      </c>
      <c r="B1579" s="24">
        <v>44960</v>
      </c>
      <c r="C1579" s="24">
        <v>44971</v>
      </c>
      <c r="D1579" s="18">
        <v>60</v>
      </c>
      <c r="E1579" s="26">
        <v>1355.15</v>
      </c>
      <c r="F1579" s="19">
        <f t="shared" si="217"/>
        <v>45030</v>
      </c>
      <c r="G1579" s="24">
        <v>45048</v>
      </c>
      <c r="H1579" s="20">
        <f t="shared" si="218"/>
        <v>18</v>
      </c>
      <c r="I1579" s="21">
        <f t="shared" si="219"/>
        <v>24392.7</v>
      </c>
      <c r="J1579" s="21">
        <f t="shared" si="220"/>
        <v>78</v>
      </c>
      <c r="K1579" s="22">
        <f t="shared" si="221"/>
        <v>1277.1500000000001</v>
      </c>
      <c r="L1579" s="21">
        <f t="shared" si="222"/>
        <v>88</v>
      </c>
      <c r="M1579" s="21">
        <f t="shared" si="223"/>
        <v>77</v>
      </c>
      <c r="N1579" s="21">
        <f t="shared" si="224"/>
        <v>119253.20000000001</v>
      </c>
      <c r="O1579" s="23">
        <f t="shared" si="225"/>
        <v>104346.55</v>
      </c>
      <c r="P1579" t="s">
        <v>23</v>
      </c>
      <c r="Q1579" t="s">
        <v>24</v>
      </c>
      <c r="R1579" t="s">
        <v>2042</v>
      </c>
      <c r="S1579">
        <v>3087</v>
      </c>
      <c r="T1579" s="24">
        <v>45048</v>
      </c>
    </row>
    <row r="1580" spans="1:20" x14ac:dyDescent="0.25">
      <c r="A1580" t="s">
        <v>139</v>
      </c>
      <c r="B1580" s="24">
        <v>44986</v>
      </c>
      <c r="C1580" s="24">
        <v>44993</v>
      </c>
      <c r="D1580" s="18">
        <v>60</v>
      </c>
      <c r="E1580" s="26">
        <v>1205.2</v>
      </c>
      <c r="F1580" s="19">
        <f t="shared" si="217"/>
        <v>45054</v>
      </c>
      <c r="G1580" s="24">
        <v>45070</v>
      </c>
      <c r="H1580" s="20">
        <f t="shared" si="218"/>
        <v>16</v>
      </c>
      <c r="I1580" s="21">
        <f t="shared" si="219"/>
        <v>19283.2</v>
      </c>
      <c r="J1580" s="21">
        <f t="shared" si="220"/>
        <v>76</v>
      </c>
      <c r="K1580" s="22">
        <f t="shared" si="221"/>
        <v>1129.2</v>
      </c>
      <c r="L1580" s="21">
        <f t="shared" si="222"/>
        <v>84</v>
      </c>
      <c r="M1580" s="21">
        <f t="shared" si="223"/>
        <v>77</v>
      </c>
      <c r="N1580" s="21">
        <f t="shared" si="224"/>
        <v>101236.8</v>
      </c>
      <c r="O1580" s="23">
        <f t="shared" si="225"/>
        <v>92800.400000000009</v>
      </c>
      <c r="P1580" t="s">
        <v>23</v>
      </c>
      <c r="Q1580" t="s">
        <v>24</v>
      </c>
      <c r="R1580" t="s">
        <v>2042</v>
      </c>
      <c r="S1580">
        <v>3636</v>
      </c>
      <c r="T1580" s="24">
        <v>45070</v>
      </c>
    </row>
    <row r="1581" spans="1:20" x14ac:dyDescent="0.25">
      <c r="A1581" t="s">
        <v>305</v>
      </c>
      <c r="B1581" s="24">
        <v>44986</v>
      </c>
      <c r="C1581" s="24">
        <v>45006</v>
      </c>
      <c r="D1581" s="18">
        <v>60</v>
      </c>
      <c r="E1581" s="26">
        <v>1946.4</v>
      </c>
      <c r="F1581" s="19">
        <f t="shared" si="217"/>
        <v>45067</v>
      </c>
      <c r="G1581" s="24">
        <v>45069</v>
      </c>
      <c r="H1581" s="20">
        <f t="shared" si="218"/>
        <v>2</v>
      </c>
      <c r="I1581" s="21">
        <f t="shared" si="219"/>
        <v>3892.8</v>
      </c>
      <c r="J1581" s="21">
        <f t="shared" si="220"/>
        <v>62</v>
      </c>
      <c r="K1581" s="22">
        <f t="shared" si="221"/>
        <v>1884.4</v>
      </c>
      <c r="L1581" s="21">
        <f t="shared" si="222"/>
        <v>83</v>
      </c>
      <c r="M1581" s="21">
        <f t="shared" si="223"/>
        <v>63</v>
      </c>
      <c r="N1581" s="21">
        <f t="shared" si="224"/>
        <v>161551.20000000001</v>
      </c>
      <c r="O1581" s="23">
        <f t="shared" si="225"/>
        <v>122623.20000000001</v>
      </c>
      <c r="P1581" t="s">
        <v>23</v>
      </c>
      <c r="Q1581" t="s">
        <v>24</v>
      </c>
      <c r="R1581" t="s">
        <v>2042</v>
      </c>
      <c r="S1581">
        <v>3572</v>
      </c>
      <c r="T1581" s="24">
        <v>45069</v>
      </c>
    </row>
    <row r="1582" spans="1:20" x14ac:dyDescent="0.25">
      <c r="A1582" t="s">
        <v>141</v>
      </c>
      <c r="B1582" s="24">
        <v>45021</v>
      </c>
      <c r="C1582" s="24">
        <v>45029</v>
      </c>
      <c r="D1582" s="18">
        <v>60</v>
      </c>
      <c r="E1582" s="26">
        <v>1835.1</v>
      </c>
      <c r="F1582" s="19">
        <f t="shared" si="217"/>
        <v>45090</v>
      </c>
      <c r="G1582" s="24">
        <v>45105</v>
      </c>
      <c r="H1582" s="20">
        <f t="shared" si="218"/>
        <v>15</v>
      </c>
      <c r="I1582" s="21">
        <f t="shared" si="219"/>
        <v>27526.5</v>
      </c>
      <c r="J1582" s="21">
        <f t="shared" si="220"/>
        <v>75</v>
      </c>
      <c r="K1582" s="22">
        <f t="shared" si="221"/>
        <v>1760.1</v>
      </c>
      <c r="L1582" s="21">
        <f t="shared" si="222"/>
        <v>84</v>
      </c>
      <c r="M1582" s="21">
        <f t="shared" si="223"/>
        <v>76</v>
      </c>
      <c r="N1582" s="21">
        <f t="shared" si="224"/>
        <v>154148.4</v>
      </c>
      <c r="O1582" s="23">
        <f t="shared" si="225"/>
        <v>139467.6</v>
      </c>
      <c r="P1582" t="s">
        <v>23</v>
      </c>
      <c r="Q1582" t="s">
        <v>24</v>
      </c>
      <c r="R1582" t="s">
        <v>2042</v>
      </c>
      <c r="S1582">
        <v>4288</v>
      </c>
      <c r="T1582" s="24">
        <v>45105</v>
      </c>
    </row>
    <row r="1583" spans="1:20" x14ac:dyDescent="0.25">
      <c r="A1583" t="s">
        <v>142</v>
      </c>
      <c r="B1583" s="24">
        <v>45021</v>
      </c>
      <c r="C1583" s="24">
        <v>45022</v>
      </c>
      <c r="D1583" s="18">
        <v>60</v>
      </c>
      <c r="E1583" s="26">
        <v>1562.2</v>
      </c>
      <c r="F1583" s="19">
        <f t="shared" si="217"/>
        <v>45083</v>
      </c>
      <c r="G1583" s="24">
        <v>45105</v>
      </c>
      <c r="H1583" s="20">
        <f t="shared" si="218"/>
        <v>22</v>
      </c>
      <c r="I1583" s="21">
        <f t="shared" si="219"/>
        <v>34368.400000000001</v>
      </c>
      <c r="J1583" s="21">
        <f t="shared" si="220"/>
        <v>82</v>
      </c>
      <c r="K1583" s="22">
        <f t="shared" si="221"/>
        <v>1480.2</v>
      </c>
      <c r="L1583" s="21">
        <f t="shared" si="222"/>
        <v>84</v>
      </c>
      <c r="M1583" s="21">
        <f t="shared" si="223"/>
        <v>83</v>
      </c>
      <c r="N1583" s="21">
        <f t="shared" si="224"/>
        <v>131224.80000000002</v>
      </c>
      <c r="O1583" s="23">
        <f t="shared" si="225"/>
        <v>129662.6</v>
      </c>
      <c r="P1583" t="s">
        <v>23</v>
      </c>
      <c r="Q1583" t="s">
        <v>24</v>
      </c>
      <c r="R1583" t="s">
        <v>2042</v>
      </c>
      <c r="S1583">
        <v>4357</v>
      </c>
      <c r="T1583" s="24">
        <v>45105</v>
      </c>
    </row>
    <row r="1584" spans="1:20" x14ac:dyDescent="0.25">
      <c r="A1584" t="s">
        <v>1269</v>
      </c>
      <c r="B1584" s="24">
        <v>44782</v>
      </c>
      <c r="C1584" s="24">
        <v>44797</v>
      </c>
      <c r="D1584" s="18">
        <v>60</v>
      </c>
      <c r="E1584" s="26">
        <v>2668.5</v>
      </c>
      <c r="F1584" s="19">
        <f t="shared" si="217"/>
        <v>44858</v>
      </c>
      <c r="G1584" s="24">
        <v>45023</v>
      </c>
      <c r="H1584" s="20">
        <f t="shared" si="218"/>
        <v>165</v>
      </c>
      <c r="I1584" s="21">
        <f t="shared" si="219"/>
        <v>440302.5</v>
      </c>
      <c r="J1584" s="21">
        <f t="shared" si="220"/>
        <v>223</v>
      </c>
      <c r="K1584" s="22">
        <f t="shared" si="221"/>
        <v>2445.5</v>
      </c>
      <c r="L1584" s="21">
        <f t="shared" si="222"/>
        <v>241</v>
      </c>
      <c r="M1584" s="21">
        <f t="shared" si="223"/>
        <v>226</v>
      </c>
      <c r="N1584" s="21">
        <f t="shared" si="224"/>
        <v>643108.5</v>
      </c>
      <c r="O1584" s="23">
        <f t="shared" si="225"/>
        <v>603081</v>
      </c>
      <c r="P1584" t="s">
        <v>23</v>
      </c>
      <c r="Q1584" t="s">
        <v>24</v>
      </c>
      <c r="R1584" t="s">
        <v>2043</v>
      </c>
      <c r="S1584">
        <v>2578</v>
      </c>
      <c r="T1584" s="24">
        <v>45023</v>
      </c>
    </row>
    <row r="1585" spans="1:20" x14ac:dyDescent="0.25">
      <c r="A1585" t="s">
        <v>1270</v>
      </c>
      <c r="B1585" s="24">
        <v>44809</v>
      </c>
      <c r="C1585" s="24">
        <v>44820</v>
      </c>
      <c r="D1585" s="18">
        <v>60</v>
      </c>
      <c r="E1585" s="26">
        <v>2668.5</v>
      </c>
      <c r="F1585" s="19">
        <f t="shared" si="217"/>
        <v>44881</v>
      </c>
      <c r="G1585" s="24">
        <v>45023</v>
      </c>
      <c r="H1585" s="20">
        <f t="shared" si="218"/>
        <v>142</v>
      </c>
      <c r="I1585" s="21">
        <f t="shared" si="219"/>
        <v>378927</v>
      </c>
      <c r="J1585" s="21">
        <f t="shared" si="220"/>
        <v>201</v>
      </c>
      <c r="K1585" s="22">
        <f t="shared" si="221"/>
        <v>2467.5</v>
      </c>
      <c r="L1585" s="21">
        <f t="shared" si="222"/>
        <v>214</v>
      </c>
      <c r="M1585" s="21">
        <f t="shared" si="223"/>
        <v>203</v>
      </c>
      <c r="N1585" s="21">
        <f t="shared" si="224"/>
        <v>571059</v>
      </c>
      <c r="O1585" s="23">
        <f t="shared" si="225"/>
        <v>541705.5</v>
      </c>
      <c r="P1585" t="s">
        <v>23</v>
      </c>
      <c r="Q1585" t="s">
        <v>24</v>
      </c>
      <c r="R1585" t="s">
        <v>2043</v>
      </c>
      <c r="S1585">
        <v>2578</v>
      </c>
      <c r="T1585" s="24">
        <v>45023</v>
      </c>
    </row>
    <row r="1586" spans="1:20" x14ac:dyDescent="0.25">
      <c r="A1586" t="s">
        <v>1271</v>
      </c>
      <c r="B1586" s="24">
        <v>44811</v>
      </c>
      <c r="C1586" s="24">
        <v>44826</v>
      </c>
      <c r="D1586" s="18">
        <v>60</v>
      </c>
      <c r="E1586" s="26">
        <v>18679.5</v>
      </c>
      <c r="F1586" s="19">
        <f t="shared" si="217"/>
        <v>44887</v>
      </c>
      <c r="G1586" s="24">
        <v>45023</v>
      </c>
      <c r="H1586" s="20">
        <f t="shared" si="218"/>
        <v>136</v>
      </c>
      <c r="I1586" s="21">
        <f t="shared" si="219"/>
        <v>2540412</v>
      </c>
      <c r="J1586" s="21">
        <f t="shared" si="220"/>
        <v>195</v>
      </c>
      <c r="K1586" s="22">
        <f t="shared" si="221"/>
        <v>18484.5</v>
      </c>
      <c r="L1586" s="21">
        <f t="shared" si="222"/>
        <v>212</v>
      </c>
      <c r="M1586" s="21">
        <f t="shared" si="223"/>
        <v>197</v>
      </c>
      <c r="N1586" s="21">
        <f t="shared" si="224"/>
        <v>3960054</v>
      </c>
      <c r="O1586" s="23">
        <f t="shared" si="225"/>
        <v>3679861.5</v>
      </c>
      <c r="P1586" t="s">
        <v>23</v>
      </c>
      <c r="Q1586" t="s">
        <v>24</v>
      </c>
      <c r="R1586" t="s">
        <v>2043</v>
      </c>
      <c r="S1586">
        <v>2578</v>
      </c>
      <c r="T1586" s="24">
        <v>45023</v>
      </c>
    </row>
    <row r="1587" spans="1:20" x14ac:dyDescent="0.25">
      <c r="A1587" t="s">
        <v>1272</v>
      </c>
      <c r="B1587" s="24">
        <v>44819</v>
      </c>
      <c r="C1587" s="24">
        <v>44833</v>
      </c>
      <c r="D1587" s="18">
        <v>60</v>
      </c>
      <c r="E1587" s="26">
        <v>2668.5</v>
      </c>
      <c r="F1587" s="19">
        <f t="shared" si="217"/>
        <v>44894</v>
      </c>
      <c r="G1587" s="24">
        <v>45023</v>
      </c>
      <c r="H1587" s="20">
        <f t="shared" si="218"/>
        <v>129</v>
      </c>
      <c r="I1587" s="21">
        <f t="shared" si="219"/>
        <v>344236.5</v>
      </c>
      <c r="J1587" s="21">
        <f t="shared" si="220"/>
        <v>188</v>
      </c>
      <c r="K1587" s="22">
        <f t="shared" si="221"/>
        <v>2480.5</v>
      </c>
      <c r="L1587" s="21">
        <f t="shared" si="222"/>
        <v>204</v>
      </c>
      <c r="M1587" s="21">
        <f t="shared" si="223"/>
        <v>190</v>
      </c>
      <c r="N1587" s="21">
        <f t="shared" si="224"/>
        <v>544374</v>
      </c>
      <c r="O1587" s="23">
        <f t="shared" si="225"/>
        <v>507015</v>
      </c>
      <c r="P1587" t="s">
        <v>23</v>
      </c>
      <c r="Q1587" t="s">
        <v>24</v>
      </c>
      <c r="R1587" t="s">
        <v>2043</v>
      </c>
      <c r="S1587">
        <v>2578</v>
      </c>
      <c r="T1587" s="24">
        <v>45023</v>
      </c>
    </row>
    <row r="1588" spans="1:20" x14ac:dyDescent="0.25">
      <c r="A1588" t="s">
        <v>1273</v>
      </c>
      <c r="B1588" s="24">
        <v>44831</v>
      </c>
      <c r="C1588" s="24">
        <v>44841</v>
      </c>
      <c r="D1588" s="18">
        <v>60</v>
      </c>
      <c r="E1588" s="26">
        <v>2668.5</v>
      </c>
      <c r="F1588" s="19">
        <f t="shared" si="217"/>
        <v>44902</v>
      </c>
      <c r="G1588" s="24">
        <v>45023</v>
      </c>
      <c r="H1588" s="20">
        <f t="shared" si="218"/>
        <v>121</v>
      </c>
      <c r="I1588" s="21">
        <f t="shared" si="219"/>
        <v>322888.5</v>
      </c>
      <c r="J1588" s="21">
        <f t="shared" si="220"/>
        <v>180</v>
      </c>
      <c r="K1588" s="22">
        <f t="shared" si="221"/>
        <v>2488.5</v>
      </c>
      <c r="L1588" s="21">
        <f t="shared" si="222"/>
        <v>192</v>
      </c>
      <c r="M1588" s="21">
        <f t="shared" si="223"/>
        <v>182</v>
      </c>
      <c r="N1588" s="21">
        <f t="shared" si="224"/>
        <v>512352</v>
      </c>
      <c r="O1588" s="23">
        <f t="shared" si="225"/>
        <v>485667</v>
      </c>
      <c r="P1588" t="s">
        <v>23</v>
      </c>
      <c r="Q1588" t="s">
        <v>24</v>
      </c>
      <c r="R1588" t="s">
        <v>2043</v>
      </c>
      <c r="S1588">
        <v>2578</v>
      </c>
      <c r="T1588" s="24">
        <v>45023</v>
      </c>
    </row>
    <row r="1589" spans="1:20" x14ac:dyDescent="0.25">
      <c r="A1589" t="s">
        <v>1274</v>
      </c>
      <c r="B1589" s="24">
        <v>44895</v>
      </c>
      <c r="C1589" s="24">
        <v>44925</v>
      </c>
      <c r="D1589" s="18">
        <v>60</v>
      </c>
      <c r="E1589" s="26">
        <v>10600</v>
      </c>
      <c r="F1589" s="19">
        <f t="shared" si="217"/>
        <v>44985</v>
      </c>
      <c r="G1589" s="24">
        <v>45021</v>
      </c>
      <c r="H1589" s="20">
        <f t="shared" si="218"/>
        <v>36</v>
      </c>
      <c r="I1589" s="21">
        <f t="shared" si="219"/>
        <v>381600</v>
      </c>
      <c r="J1589" s="21">
        <f t="shared" si="220"/>
        <v>95</v>
      </c>
      <c r="K1589" s="22">
        <f t="shared" si="221"/>
        <v>10505</v>
      </c>
      <c r="L1589" s="21">
        <f t="shared" si="222"/>
        <v>126</v>
      </c>
      <c r="M1589" s="21">
        <f t="shared" si="223"/>
        <v>96</v>
      </c>
      <c r="N1589" s="21">
        <f t="shared" si="224"/>
        <v>1335600</v>
      </c>
      <c r="O1589" s="23">
        <f t="shared" si="225"/>
        <v>1017600</v>
      </c>
      <c r="P1589" t="s">
        <v>23</v>
      </c>
      <c r="Q1589" t="s">
        <v>24</v>
      </c>
      <c r="R1589" t="s">
        <v>2044</v>
      </c>
      <c r="S1589">
        <v>2525</v>
      </c>
      <c r="T1589" s="24">
        <v>45021</v>
      </c>
    </row>
    <row r="1590" spans="1:20" x14ac:dyDescent="0.25">
      <c r="A1590" t="s">
        <v>1275</v>
      </c>
      <c r="B1590" s="24">
        <v>44895</v>
      </c>
      <c r="C1590" s="24">
        <v>44925</v>
      </c>
      <c r="D1590" s="18">
        <v>60</v>
      </c>
      <c r="E1590" s="26">
        <v>10718</v>
      </c>
      <c r="F1590" s="19">
        <f t="shared" si="217"/>
        <v>44985</v>
      </c>
      <c r="G1590" s="24">
        <v>45021</v>
      </c>
      <c r="H1590" s="20">
        <f t="shared" si="218"/>
        <v>36</v>
      </c>
      <c r="I1590" s="21">
        <f t="shared" si="219"/>
        <v>385848</v>
      </c>
      <c r="J1590" s="21">
        <f t="shared" si="220"/>
        <v>95</v>
      </c>
      <c r="K1590" s="22">
        <f t="shared" si="221"/>
        <v>10623</v>
      </c>
      <c r="L1590" s="21">
        <f t="shared" si="222"/>
        <v>126</v>
      </c>
      <c r="M1590" s="21">
        <f t="shared" si="223"/>
        <v>96</v>
      </c>
      <c r="N1590" s="21">
        <f t="shared" si="224"/>
        <v>1350468</v>
      </c>
      <c r="O1590" s="23">
        <f t="shared" si="225"/>
        <v>1028928</v>
      </c>
      <c r="P1590" t="s">
        <v>23</v>
      </c>
      <c r="Q1590" t="s">
        <v>24</v>
      </c>
      <c r="R1590" t="s">
        <v>2044</v>
      </c>
      <c r="S1590">
        <v>2525</v>
      </c>
      <c r="T1590" s="24">
        <v>45021</v>
      </c>
    </row>
    <row r="1591" spans="1:20" x14ac:dyDescent="0.25">
      <c r="A1591" t="s">
        <v>1276</v>
      </c>
      <c r="B1591" s="24">
        <v>44895</v>
      </c>
      <c r="C1591" s="24">
        <v>44925</v>
      </c>
      <c r="D1591" s="18">
        <v>60</v>
      </c>
      <c r="E1591" s="26">
        <v>7106</v>
      </c>
      <c r="F1591" s="19">
        <f t="shared" si="217"/>
        <v>44985</v>
      </c>
      <c r="G1591" s="24">
        <v>45050</v>
      </c>
      <c r="H1591" s="20">
        <f t="shared" si="218"/>
        <v>65</v>
      </c>
      <c r="I1591" s="21">
        <f t="shared" si="219"/>
        <v>461890</v>
      </c>
      <c r="J1591" s="21">
        <f t="shared" si="220"/>
        <v>124</v>
      </c>
      <c r="K1591" s="22">
        <f t="shared" si="221"/>
        <v>6982</v>
      </c>
      <c r="L1591" s="21">
        <f t="shared" si="222"/>
        <v>155</v>
      </c>
      <c r="M1591" s="21">
        <f t="shared" si="223"/>
        <v>125</v>
      </c>
      <c r="N1591" s="21">
        <f t="shared" si="224"/>
        <v>1101430</v>
      </c>
      <c r="O1591" s="23">
        <f t="shared" si="225"/>
        <v>888250</v>
      </c>
      <c r="P1591" t="s">
        <v>23</v>
      </c>
      <c r="Q1591" t="s">
        <v>24</v>
      </c>
      <c r="R1591" t="s">
        <v>2044</v>
      </c>
      <c r="S1591">
        <v>3229</v>
      </c>
      <c r="T1591" s="24">
        <v>45050</v>
      </c>
    </row>
    <row r="1592" spans="1:20" x14ac:dyDescent="0.25">
      <c r="A1592" t="s">
        <v>1277</v>
      </c>
      <c r="B1592" s="24">
        <v>44926</v>
      </c>
      <c r="C1592" s="24">
        <v>44951</v>
      </c>
      <c r="D1592" s="18">
        <v>60</v>
      </c>
      <c r="E1592" s="26">
        <v>3612</v>
      </c>
      <c r="F1592" s="19">
        <f t="shared" si="217"/>
        <v>45010</v>
      </c>
      <c r="G1592" s="24">
        <v>45050</v>
      </c>
      <c r="H1592" s="20">
        <f t="shared" si="218"/>
        <v>40</v>
      </c>
      <c r="I1592" s="21">
        <f t="shared" si="219"/>
        <v>144480</v>
      </c>
      <c r="J1592" s="21">
        <f t="shared" si="220"/>
        <v>99</v>
      </c>
      <c r="K1592" s="22">
        <f t="shared" si="221"/>
        <v>3513</v>
      </c>
      <c r="L1592" s="21">
        <f t="shared" si="222"/>
        <v>124</v>
      </c>
      <c r="M1592" s="21">
        <f t="shared" si="223"/>
        <v>99</v>
      </c>
      <c r="N1592" s="21">
        <f t="shared" si="224"/>
        <v>447888</v>
      </c>
      <c r="O1592" s="23">
        <f t="shared" si="225"/>
        <v>357588</v>
      </c>
      <c r="P1592" t="s">
        <v>23</v>
      </c>
      <c r="Q1592" t="s">
        <v>24</v>
      </c>
      <c r="R1592" t="s">
        <v>2044</v>
      </c>
      <c r="S1592">
        <v>3229</v>
      </c>
      <c r="T1592" s="24">
        <v>45050</v>
      </c>
    </row>
    <row r="1593" spans="1:20" x14ac:dyDescent="0.25">
      <c r="A1593" t="s">
        <v>1278</v>
      </c>
      <c r="B1593" s="24">
        <v>44831</v>
      </c>
      <c r="C1593" s="24">
        <v>44844</v>
      </c>
      <c r="D1593" s="18">
        <v>60</v>
      </c>
      <c r="E1593" s="26">
        <v>3084.5</v>
      </c>
      <c r="F1593" s="19">
        <f t="shared" si="217"/>
        <v>44905</v>
      </c>
      <c r="G1593" s="24">
        <v>45061</v>
      </c>
      <c r="H1593" s="20">
        <f t="shared" si="218"/>
        <v>156</v>
      </c>
      <c r="I1593" s="21">
        <f t="shared" si="219"/>
        <v>481182</v>
      </c>
      <c r="J1593" s="21">
        <f t="shared" si="220"/>
        <v>215</v>
      </c>
      <c r="K1593" s="22">
        <f t="shared" si="221"/>
        <v>2869.5</v>
      </c>
      <c r="L1593" s="21">
        <f t="shared" si="222"/>
        <v>230</v>
      </c>
      <c r="M1593" s="21">
        <f t="shared" si="223"/>
        <v>217</v>
      </c>
      <c r="N1593" s="21">
        <f t="shared" si="224"/>
        <v>709435</v>
      </c>
      <c r="O1593" s="23">
        <f t="shared" si="225"/>
        <v>669336.5</v>
      </c>
      <c r="P1593" t="s">
        <v>23</v>
      </c>
      <c r="Q1593" t="s">
        <v>24</v>
      </c>
      <c r="R1593" t="s">
        <v>2045</v>
      </c>
      <c r="S1593">
        <v>3453</v>
      </c>
      <c r="T1593" s="24">
        <v>45061</v>
      </c>
    </row>
    <row r="1594" spans="1:20" x14ac:dyDescent="0.25">
      <c r="A1594" t="s">
        <v>1279</v>
      </c>
      <c r="B1594" s="24">
        <v>44831</v>
      </c>
      <c r="C1594" s="24">
        <v>44844</v>
      </c>
      <c r="D1594" s="18">
        <v>60</v>
      </c>
      <c r="E1594" s="26">
        <v>2641.21</v>
      </c>
      <c r="F1594" s="19">
        <f t="shared" si="217"/>
        <v>44905</v>
      </c>
      <c r="G1594" s="24">
        <v>45061</v>
      </c>
      <c r="H1594" s="20">
        <f t="shared" si="218"/>
        <v>156</v>
      </c>
      <c r="I1594" s="21">
        <f t="shared" si="219"/>
        <v>412028.76</v>
      </c>
      <c r="J1594" s="21">
        <f t="shared" si="220"/>
        <v>215</v>
      </c>
      <c r="K1594" s="22">
        <f t="shared" si="221"/>
        <v>2426.21</v>
      </c>
      <c r="L1594" s="21">
        <f t="shared" si="222"/>
        <v>230</v>
      </c>
      <c r="M1594" s="21">
        <f t="shared" si="223"/>
        <v>217</v>
      </c>
      <c r="N1594" s="21">
        <f t="shared" si="224"/>
        <v>607478.30000000005</v>
      </c>
      <c r="O1594" s="23">
        <f t="shared" si="225"/>
        <v>573142.57000000007</v>
      </c>
      <c r="P1594" t="s">
        <v>23</v>
      </c>
      <c r="Q1594" t="s">
        <v>24</v>
      </c>
      <c r="R1594" t="s">
        <v>2045</v>
      </c>
      <c r="S1594">
        <v>3453</v>
      </c>
      <c r="T1594" s="24">
        <v>45061</v>
      </c>
    </row>
    <row r="1595" spans="1:20" x14ac:dyDescent="0.25">
      <c r="A1595" t="s">
        <v>1280</v>
      </c>
      <c r="B1595" s="24">
        <v>44832</v>
      </c>
      <c r="C1595" s="24">
        <v>44844</v>
      </c>
      <c r="D1595" s="18">
        <v>60</v>
      </c>
      <c r="E1595" s="26">
        <v>11863.9</v>
      </c>
      <c r="F1595" s="19">
        <f t="shared" si="217"/>
        <v>44905</v>
      </c>
      <c r="G1595" s="24">
        <v>45061</v>
      </c>
      <c r="H1595" s="20">
        <f t="shared" si="218"/>
        <v>156</v>
      </c>
      <c r="I1595" s="21">
        <f t="shared" si="219"/>
        <v>1850768.4</v>
      </c>
      <c r="J1595" s="21">
        <f t="shared" si="220"/>
        <v>215</v>
      </c>
      <c r="K1595" s="22">
        <f t="shared" si="221"/>
        <v>11648.9</v>
      </c>
      <c r="L1595" s="21">
        <f t="shared" si="222"/>
        <v>229</v>
      </c>
      <c r="M1595" s="21">
        <f t="shared" si="223"/>
        <v>217</v>
      </c>
      <c r="N1595" s="21">
        <f t="shared" si="224"/>
        <v>2716833.1</v>
      </c>
      <c r="O1595" s="23">
        <f t="shared" si="225"/>
        <v>2574466.2999999998</v>
      </c>
      <c r="P1595" t="s">
        <v>23</v>
      </c>
      <c r="Q1595" t="s">
        <v>24</v>
      </c>
      <c r="R1595" t="s">
        <v>2045</v>
      </c>
      <c r="S1595">
        <v>3453</v>
      </c>
      <c r="T1595" s="24">
        <v>45061</v>
      </c>
    </row>
    <row r="1596" spans="1:20" x14ac:dyDescent="0.25">
      <c r="A1596" t="s">
        <v>1281</v>
      </c>
      <c r="B1596" s="24">
        <v>44922</v>
      </c>
      <c r="C1596" s="24">
        <v>44926</v>
      </c>
      <c r="D1596" s="18">
        <v>60</v>
      </c>
      <c r="E1596" s="26">
        <v>11566.9</v>
      </c>
      <c r="F1596" s="19">
        <f t="shared" si="217"/>
        <v>44985</v>
      </c>
      <c r="G1596" s="24">
        <v>45061</v>
      </c>
      <c r="H1596" s="20">
        <f t="shared" si="218"/>
        <v>76</v>
      </c>
      <c r="I1596" s="21">
        <f t="shared" si="219"/>
        <v>879084.4</v>
      </c>
      <c r="J1596" s="21">
        <f t="shared" si="220"/>
        <v>135</v>
      </c>
      <c r="K1596" s="22">
        <f t="shared" si="221"/>
        <v>11431.9</v>
      </c>
      <c r="L1596" s="21">
        <f t="shared" si="222"/>
        <v>139</v>
      </c>
      <c r="M1596" s="21">
        <f t="shared" si="223"/>
        <v>135</v>
      </c>
      <c r="N1596" s="21">
        <f t="shared" si="224"/>
        <v>1607799.0999999999</v>
      </c>
      <c r="O1596" s="23">
        <f t="shared" si="225"/>
        <v>1561531.5</v>
      </c>
      <c r="P1596" t="s">
        <v>23</v>
      </c>
      <c r="Q1596" t="s">
        <v>24</v>
      </c>
      <c r="R1596" t="s">
        <v>2045</v>
      </c>
      <c r="S1596">
        <v>3453</v>
      </c>
      <c r="T1596" s="24">
        <v>45061</v>
      </c>
    </row>
    <row r="1597" spans="1:20" x14ac:dyDescent="0.25">
      <c r="A1597" t="s">
        <v>1282</v>
      </c>
      <c r="B1597" s="24">
        <v>44985</v>
      </c>
      <c r="C1597" s="24">
        <v>44993</v>
      </c>
      <c r="D1597" s="18">
        <v>60</v>
      </c>
      <c r="E1597">
        <v>686.45</v>
      </c>
      <c r="F1597" s="19">
        <f t="shared" si="217"/>
        <v>45054</v>
      </c>
      <c r="G1597" s="24">
        <v>45071</v>
      </c>
      <c r="H1597" s="20">
        <f t="shared" si="218"/>
        <v>17</v>
      </c>
      <c r="I1597" s="21">
        <f t="shared" si="219"/>
        <v>11669.650000000001</v>
      </c>
      <c r="J1597" s="21">
        <f t="shared" si="220"/>
        <v>77</v>
      </c>
      <c r="K1597" s="22">
        <f t="shared" si="221"/>
        <v>609.45000000000005</v>
      </c>
      <c r="L1597" s="21">
        <f t="shared" si="222"/>
        <v>86</v>
      </c>
      <c r="M1597" s="21">
        <f t="shared" si="223"/>
        <v>78</v>
      </c>
      <c r="N1597" s="21">
        <f t="shared" si="224"/>
        <v>59034.700000000004</v>
      </c>
      <c r="O1597" s="23">
        <f t="shared" si="225"/>
        <v>53543.100000000006</v>
      </c>
      <c r="P1597" t="s">
        <v>23</v>
      </c>
      <c r="Q1597" t="s">
        <v>24</v>
      </c>
      <c r="R1597" t="s">
        <v>2046</v>
      </c>
      <c r="S1597">
        <v>3691</v>
      </c>
      <c r="T1597" s="24">
        <v>45071</v>
      </c>
    </row>
    <row r="1598" spans="1:20" x14ac:dyDescent="0.25">
      <c r="A1598" t="s">
        <v>1283</v>
      </c>
      <c r="B1598" s="24">
        <v>44804</v>
      </c>
      <c r="C1598" s="24">
        <v>44819</v>
      </c>
      <c r="D1598" s="18">
        <v>60</v>
      </c>
      <c r="E1598">
        <v>18.8</v>
      </c>
      <c r="F1598" s="19">
        <f t="shared" si="217"/>
        <v>44880</v>
      </c>
      <c r="G1598" s="24">
        <v>45050</v>
      </c>
      <c r="H1598" s="20">
        <f t="shared" si="218"/>
        <v>170</v>
      </c>
      <c r="I1598" s="21">
        <f t="shared" si="219"/>
        <v>3196</v>
      </c>
      <c r="J1598" s="21">
        <f t="shared" si="220"/>
        <v>229</v>
      </c>
      <c r="K1598" s="22">
        <f t="shared" si="221"/>
        <v>-210.2</v>
      </c>
      <c r="L1598" s="21">
        <f t="shared" si="222"/>
        <v>246</v>
      </c>
      <c r="M1598" s="21">
        <f t="shared" si="223"/>
        <v>231</v>
      </c>
      <c r="N1598" s="21">
        <f t="shared" si="224"/>
        <v>4624.8</v>
      </c>
      <c r="O1598" s="23">
        <f t="shared" si="225"/>
        <v>4342.8</v>
      </c>
      <c r="P1598" t="s">
        <v>23</v>
      </c>
      <c r="Q1598" t="s">
        <v>24</v>
      </c>
      <c r="R1598" t="s">
        <v>2047</v>
      </c>
      <c r="S1598">
        <v>3252</v>
      </c>
      <c r="T1598" s="24">
        <v>45050</v>
      </c>
    </row>
    <row r="1599" spans="1:20" x14ac:dyDescent="0.25">
      <c r="A1599" t="s">
        <v>268</v>
      </c>
      <c r="B1599" s="24">
        <v>44853</v>
      </c>
      <c r="C1599" s="24">
        <v>44867</v>
      </c>
      <c r="D1599" s="18">
        <v>60</v>
      </c>
      <c r="E1599">
        <v>225.6</v>
      </c>
      <c r="F1599" s="19">
        <f t="shared" si="217"/>
        <v>44928</v>
      </c>
      <c r="G1599" s="24">
        <v>45050</v>
      </c>
      <c r="H1599" s="20">
        <f t="shared" si="218"/>
        <v>122</v>
      </c>
      <c r="I1599" s="21">
        <f t="shared" si="219"/>
        <v>27523.200000000001</v>
      </c>
      <c r="J1599" s="21">
        <f t="shared" si="220"/>
        <v>182</v>
      </c>
      <c r="K1599" s="22">
        <f t="shared" si="221"/>
        <v>43.599999999999994</v>
      </c>
      <c r="L1599" s="21">
        <f t="shared" si="222"/>
        <v>197</v>
      </c>
      <c r="M1599" s="21">
        <f t="shared" si="223"/>
        <v>183</v>
      </c>
      <c r="N1599" s="21">
        <f t="shared" si="224"/>
        <v>44443.199999999997</v>
      </c>
      <c r="O1599" s="23">
        <f t="shared" si="225"/>
        <v>41284.799999999996</v>
      </c>
      <c r="P1599" t="s">
        <v>23</v>
      </c>
      <c r="Q1599" t="s">
        <v>24</v>
      </c>
      <c r="R1599" t="s">
        <v>2047</v>
      </c>
      <c r="S1599">
        <v>3252</v>
      </c>
      <c r="T1599" s="24">
        <v>45050</v>
      </c>
    </row>
    <row r="1600" spans="1:20" x14ac:dyDescent="0.25">
      <c r="A1600" t="s">
        <v>1284</v>
      </c>
      <c r="B1600" s="24">
        <v>44853</v>
      </c>
      <c r="C1600" s="24">
        <v>44867</v>
      </c>
      <c r="D1600" s="18">
        <v>60</v>
      </c>
      <c r="E1600">
        <v>21.87</v>
      </c>
      <c r="F1600" s="19">
        <f t="shared" si="217"/>
        <v>44928</v>
      </c>
      <c r="G1600" s="24">
        <v>45050</v>
      </c>
      <c r="H1600" s="20">
        <f t="shared" si="218"/>
        <v>122</v>
      </c>
      <c r="I1600" s="21">
        <f t="shared" si="219"/>
        <v>2668.1400000000003</v>
      </c>
      <c r="J1600" s="21">
        <f t="shared" si="220"/>
        <v>182</v>
      </c>
      <c r="K1600" s="22">
        <f t="shared" si="221"/>
        <v>-160.13</v>
      </c>
      <c r="L1600" s="21">
        <f t="shared" si="222"/>
        <v>197</v>
      </c>
      <c r="M1600" s="21">
        <f t="shared" si="223"/>
        <v>183</v>
      </c>
      <c r="N1600" s="21">
        <f t="shared" si="224"/>
        <v>4308.3900000000003</v>
      </c>
      <c r="O1600" s="23">
        <f t="shared" si="225"/>
        <v>4002.21</v>
      </c>
      <c r="P1600" t="s">
        <v>23</v>
      </c>
      <c r="Q1600" t="s">
        <v>24</v>
      </c>
      <c r="R1600" t="s">
        <v>2047</v>
      </c>
      <c r="S1600">
        <v>3252</v>
      </c>
      <c r="T1600" s="24">
        <v>45050</v>
      </c>
    </row>
    <row r="1601" spans="1:20" x14ac:dyDescent="0.25">
      <c r="A1601" t="s">
        <v>285</v>
      </c>
      <c r="B1601" s="24">
        <v>44890</v>
      </c>
      <c r="C1601" s="24">
        <v>44907</v>
      </c>
      <c r="D1601" s="18">
        <v>60</v>
      </c>
      <c r="E1601">
        <v>488.8</v>
      </c>
      <c r="F1601" s="19">
        <f t="shared" si="217"/>
        <v>44969</v>
      </c>
      <c r="G1601" s="24">
        <v>45050</v>
      </c>
      <c r="H1601" s="20">
        <f t="shared" si="218"/>
        <v>81</v>
      </c>
      <c r="I1601" s="21">
        <f t="shared" si="219"/>
        <v>39592.800000000003</v>
      </c>
      <c r="J1601" s="21">
        <f t="shared" si="220"/>
        <v>142</v>
      </c>
      <c r="K1601" s="22">
        <f t="shared" si="221"/>
        <v>346.8</v>
      </c>
      <c r="L1601" s="21">
        <f t="shared" si="222"/>
        <v>160</v>
      </c>
      <c r="M1601" s="21">
        <f t="shared" si="223"/>
        <v>143</v>
      </c>
      <c r="N1601" s="21">
        <f t="shared" si="224"/>
        <v>78208</v>
      </c>
      <c r="O1601" s="23">
        <f t="shared" si="225"/>
        <v>69898.400000000009</v>
      </c>
      <c r="P1601" t="s">
        <v>23</v>
      </c>
      <c r="Q1601" t="s">
        <v>24</v>
      </c>
      <c r="R1601" t="s">
        <v>2047</v>
      </c>
      <c r="S1601">
        <v>3252</v>
      </c>
      <c r="T1601" s="24">
        <v>45050</v>
      </c>
    </row>
    <row r="1602" spans="1:20" x14ac:dyDescent="0.25">
      <c r="A1602" t="s">
        <v>288</v>
      </c>
      <c r="B1602" s="24">
        <v>44890</v>
      </c>
      <c r="C1602" s="24">
        <v>44907</v>
      </c>
      <c r="D1602" s="18">
        <v>60</v>
      </c>
      <c r="E1602" s="26">
        <v>12348</v>
      </c>
      <c r="F1602" s="19">
        <f t="shared" si="217"/>
        <v>44969</v>
      </c>
      <c r="G1602" s="24">
        <v>45050</v>
      </c>
      <c r="H1602" s="20">
        <f t="shared" si="218"/>
        <v>81</v>
      </c>
      <c r="I1602" s="21">
        <f t="shared" si="219"/>
        <v>1000188</v>
      </c>
      <c r="J1602" s="21">
        <f t="shared" si="220"/>
        <v>142</v>
      </c>
      <c r="K1602" s="22">
        <f t="shared" si="221"/>
        <v>12206</v>
      </c>
      <c r="L1602" s="21">
        <f t="shared" si="222"/>
        <v>160</v>
      </c>
      <c r="M1602" s="21">
        <f t="shared" si="223"/>
        <v>143</v>
      </c>
      <c r="N1602" s="21">
        <f t="shared" si="224"/>
        <v>1975680</v>
      </c>
      <c r="O1602" s="23">
        <f t="shared" si="225"/>
        <v>1765764</v>
      </c>
      <c r="P1602" t="s">
        <v>23</v>
      </c>
      <c r="Q1602" t="s">
        <v>24</v>
      </c>
      <c r="R1602" t="s">
        <v>2047</v>
      </c>
      <c r="S1602">
        <v>3252</v>
      </c>
      <c r="T1602" s="24">
        <v>45050</v>
      </c>
    </row>
    <row r="1603" spans="1:20" x14ac:dyDescent="0.25">
      <c r="A1603" t="s">
        <v>1285</v>
      </c>
      <c r="B1603" s="24">
        <v>44917</v>
      </c>
      <c r="C1603" s="24">
        <v>44925</v>
      </c>
      <c r="D1603" s="18">
        <v>60</v>
      </c>
      <c r="E1603">
        <v>597</v>
      </c>
      <c r="F1603" s="19">
        <f t="shared" si="217"/>
        <v>44985</v>
      </c>
      <c r="G1603" s="24">
        <v>45050</v>
      </c>
      <c r="H1603" s="20">
        <f t="shared" si="218"/>
        <v>65</v>
      </c>
      <c r="I1603" s="21">
        <f t="shared" si="219"/>
        <v>38805</v>
      </c>
      <c r="J1603" s="21">
        <f t="shared" si="220"/>
        <v>124</v>
      </c>
      <c r="K1603" s="22">
        <f t="shared" si="221"/>
        <v>473</v>
      </c>
      <c r="L1603" s="21">
        <f t="shared" si="222"/>
        <v>133</v>
      </c>
      <c r="M1603" s="21">
        <f t="shared" si="223"/>
        <v>125</v>
      </c>
      <c r="N1603" s="21">
        <f t="shared" si="224"/>
        <v>79401</v>
      </c>
      <c r="O1603" s="23">
        <f t="shared" si="225"/>
        <v>74625</v>
      </c>
      <c r="P1603" t="s">
        <v>23</v>
      </c>
      <c r="Q1603" t="s">
        <v>24</v>
      </c>
      <c r="R1603" t="s">
        <v>2047</v>
      </c>
      <c r="S1603">
        <v>3252</v>
      </c>
      <c r="T1603" s="24">
        <v>45050</v>
      </c>
    </row>
    <row r="1604" spans="1:20" x14ac:dyDescent="0.25">
      <c r="A1604" t="s">
        <v>1286</v>
      </c>
      <c r="B1604" s="24">
        <v>44924</v>
      </c>
      <c r="C1604" s="24">
        <v>44926</v>
      </c>
      <c r="D1604" s="18">
        <v>60</v>
      </c>
      <c r="E1604">
        <v>18.8</v>
      </c>
      <c r="F1604" s="19">
        <f t="shared" si="217"/>
        <v>44985</v>
      </c>
      <c r="G1604" s="24">
        <v>45050</v>
      </c>
      <c r="H1604" s="20">
        <f t="shared" si="218"/>
        <v>65</v>
      </c>
      <c r="I1604" s="21">
        <f t="shared" si="219"/>
        <v>1222</v>
      </c>
      <c r="J1604" s="21">
        <f t="shared" si="220"/>
        <v>124</v>
      </c>
      <c r="K1604" s="22">
        <f t="shared" si="221"/>
        <v>-105.2</v>
      </c>
      <c r="L1604" s="21">
        <f t="shared" si="222"/>
        <v>126</v>
      </c>
      <c r="M1604" s="21">
        <f t="shared" si="223"/>
        <v>124</v>
      </c>
      <c r="N1604" s="21">
        <f t="shared" si="224"/>
        <v>2368.8000000000002</v>
      </c>
      <c r="O1604" s="23">
        <f t="shared" si="225"/>
        <v>2331.2000000000003</v>
      </c>
      <c r="P1604" t="s">
        <v>23</v>
      </c>
      <c r="Q1604" t="s">
        <v>24</v>
      </c>
      <c r="R1604" t="s">
        <v>2047</v>
      </c>
      <c r="S1604">
        <v>3252</v>
      </c>
      <c r="T1604" s="24">
        <v>45050</v>
      </c>
    </row>
    <row r="1605" spans="1:20" x14ac:dyDescent="0.25">
      <c r="A1605" t="s">
        <v>585</v>
      </c>
      <c r="B1605" s="24">
        <v>44924</v>
      </c>
      <c r="C1605" s="24">
        <v>44926</v>
      </c>
      <c r="D1605" s="18">
        <v>60</v>
      </c>
      <c r="E1605">
        <v>225.6</v>
      </c>
      <c r="F1605" s="19">
        <f t="shared" si="217"/>
        <v>44985</v>
      </c>
      <c r="G1605" s="24">
        <v>45050</v>
      </c>
      <c r="H1605" s="20">
        <f t="shared" si="218"/>
        <v>65</v>
      </c>
      <c r="I1605" s="21">
        <f t="shared" si="219"/>
        <v>14664</v>
      </c>
      <c r="J1605" s="21">
        <f t="shared" si="220"/>
        <v>124</v>
      </c>
      <c r="K1605" s="22">
        <f t="shared" si="221"/>
        <v>101.6</v>
      </c>
      <c r="L1605" s="21">
        <f t="shared" si="222"/>
        <v>126</v>
      </c>
      <c r="M1605" s="21">
        <f t="shared" si="223"/>
        <v>124</v>
      </c>
      <c r="N1605" s="21">
        <f t="shared" si="224"/>
        <v>28425.599999999999</v>
      </c>
      <c r="O1605" s="23">
        <f t="shared" si="225"/>
        <v>27974.399999999998</v>
      </c>
      <c r="P1605" t="s">
        <v>23</v>
      </c>
      <c r="Q1605" t="s">
        <v>24</v>
      </c>
      <c r="R1605" t="s">
        <v>2047</v>
      </c>
      <c r="S1605">
        <v>3252</v>
      </c>
      <c r="T1605" s="24">
        <v>45050</v>
      </c>
    </row>
    <row r="1606" spans="1:20" x14ac:dyDescent="0.25">
      <c r="A1606" t="s">
        <v>1287</v>
      </c>
      <c r="B1606" s="24">
        <v>44775</v>
      </c>
      <c r="C1606" s="24">
        <v>44789</v>
      </c>
      <c r="D1606" s="18">
        <v>60</v>
      </c>
      <c r="E1606" s="26">
        <v>1350</v>
      </c>
      <c r="F1606" s="19">
        <f t="shared" si="217"/>
        <v>44850</v>
      </c>
      <c r="G1606" s="24">
        <v>45050</v>
      </c>
      <c r="H1606" s="20">
        <f t="shared" si="218"/>
        <v>200</v>
      </c>
      <c r="I1606" s="21">
        <f t="shared" si="219"/>
        <v>270000</v>
      </c>
      <c r="J1606" s="21">
        <f t="shared" si="220"/>
        <v>258</v>
      </c>
      <c r="K1606" s="22">
        <f t="shared" si="221"/>
        <v>1092</v>
      </c>
      <c r="L1606" s="21">
        <f t="shared" si="222"/>
        <v>275</v>
      </c>
      <c r="M1606" s="21">
        <f t="shared" si="223"/>
        <v>261</v>
      </c>
      <c r="N1606" s="21">
        <f t="shared" si="224"/>
        <v>371250</v>
      </c>
      <c r="O1606" s="23">
        <f t="shared" si="225"/>
        <v>352350</v>
      </c>
      <c r="P1606" t="s">
        <v>23</v>
      </c>
      <c r="Q1606" t="s">
        <v>24</v>
      </c>
      <c r="R1606" t="s">
        <v>2048</v>
      </c>
      <c r="S1606">
        <v>3261</v>
      </c>
      <c r="T1606" s="24">
        <v>45050</v>
      </c>
    </row>
    <row r="1607" spans="1:20" x14ac:dyDescent="0.25">
      <c r="A1607" t="s">
        <v>1288</v>
      </c>
      <c r="B1607" s="24">
        <v>44785</v>
      </c>
      <c r="C1607" s="24">
        <v>44797</v>
      </c>
      <c r="D1607" s="18">
        <v>60</v>
      </c>
      <c r="E1607" s="26">
        <v>3772</v>
      </c>
      <c r="F1607" s="19">
        <f t="shared" ref="F1607:F1670" si="226">EDATE(C1607,2)</f>
        <v>44858</v>
      </c>
      <c r="G1607" s="24">
        <v>45050</v>
      </c>
      <c r="H1607" s="20">
        <f t="shared" si="218"/>
        <v>192</v>
      </c>
      <c r="I1607" s="21">
        <f t="shared" si="219"/>
        <v>724224</v>
      </c>
      <c r="J1607" s="21">
        <f t="shared" si="220"/>
        <v>250</v>
      </c>
      <c r="K1607" s="22">
        <f t="shared" si="221"/>
        <v>3522</v>
      </c>
      <c r="L1607" s="21">
        <f t="shared" si="222"/>
        <v>265</v>
      </c>
      <c r="M1607" s="21">
        <f t="shared" si="223"/>
        <v>253</v>
      </c>
      <c r="N1607" s="21">
        <f t="shared" si="224"/>
        <v>999580</v>
      </c>
      <c r="O1607" s="23">
        <f t="shared" si="225"/>
        <v>954316</v>
      </c>
      <c r="P1607" t="s">
        <v>23</v>
      </c>
      <c r="Q1607" t="s">
        <v>24</v>
      </c>
      <c r="R1607" t="s">
        <v>2048</v>
      </c>
      <c r="S1607">
        <v>3261</v>
      </c>
      <c r="T1607" s="24">
        <v>45050</v>
      </c>
    </row>
    <row r="1608" spans="1:20" x14ac:dyDescent="0.25">
      <c r="A1608" t="s">
        <v>1289</v>
      </c>
      <c r="B1608" s="24">
        <v>44798</v>
      </c>
      <c r="C1608" s="24">
        <v>44816</v>
      </c>
      <c r="D1608" s="18">
        <v>60</v>
      </c>
      <c r="E1608" s="26">
        <v>3772</v>
      </c>
      <c r="F1608" s="19">
        <f t="shared" si="226"/>
        <v>44877</v>
      </c>
      <c r="G1608" s="24">
        <v>45050</v>
      </c>
      <c r="H1608" s="20">
        <f t="shared" ref="H1608:H1671" si="227">G1608-F1608</f>
        <v>173</v>
      </c>
      <c r="I1608" s="21">
        <f t="shared" ref="I1608:I1671" si="228">E1608*H1608</f>
        <v>652556</v>
      </c>
      <c r="J1608" s="21">
        <f t="shared" ref="J1608:J1671" si="229">DAYS360(C1608,G1608)</f>
        <v>232</v>
      </c>
      <c r="K1608" s="22">
        <f t="shared" ref="K1608:K1671" si="230">E1608-J1608</f>
        <v>3540</v>
      </c>
      <c r="L1608" s="21">
        <f t="shared" ref="L1608:L1671" si="231">G1608-B1608</f>
        <v>252</v>
      </c>
      <c r="M1608" s="21">
        <f t="shared" ref="M1608:M1671" si="232">G1608-C1608</f>
        <v>234</v>
      </c>
      <c r="N1608" s="21">
        <f t="shared" ref="N1608:N1671" si="233">E1608*L1608</f>
        <v>950544</v>
      </c>
      <c r="O1608" s="23">
        <f t="shared" ref="O1608:O1671" si="234">E1608*M1608</f>
        <v>882648</v>
      </c>
      <c r="P1608" t="s">
        <v>23</v>
      </c>
      <c r="Q1608" t="s">
        <v>24</v>
      </c>
      <c r="R1608" t="s">
        <v>2048</v>
      </c>
      <c r="S1608">
        <v>3261</v>
      </c>
      <c r="T1608" s="24">
        <v>45050</v>
      </c>
    </row>
    <row r="1609" spans="1:20" x14ac:dyDescent="0.25">
      <c r="A1609" t="s">
        <v>1290</v>
      </c>
      <c r="B1609" s="24">
        <v>44824</v>
      </c>
      <c r="C1609" s="24">
        <v>44839</v>
      </c>
      <c r="D1609" s="18">
        <v>60</v>
      </c>
      <c r="E1609" s="26">
        <v>8344</v>
      </c>
      <c r="F1609" s="19">
        <f t="shared" si="226"/>
        <v>44900</v>
      </c>
      <c r="G1609" s="24">
        <v>45050</v>
      </c>
      <c r="H1609" s="20">
        <f t="shared" si="227"/>
        <v>150</v>
      </c>
      <c r="I1609" s="21">
        <f t="shared" si="228"/>
        <v>1251600</v>
      </c>
      <c r="J1609" s="21">
        <f t="shared" si="229"/>
        <v>209</v>
      </c>
      <c r="K1609" s="22">
        <f t="shared" si="230"/>
        <v>8135</v>
      </c>
      <c r="L1609" s="21">
        <f t="shared" si="231"/>
        <v>226</v>
      </c>
      <c r="M1609" s="21">
        <f t="shared" si="232"/>
        <v>211</v>
      </c>
      <c r="N1609" s="21">
        <f t="shared" si="233"/>
        <v>1885744</v>
      </c>
      <c r="O1609" s="23">
        <f t="shared" si="234"/>
        <v>1760584</v>
      </c>
      <c r="P1609" t="s">
        <v>23</v>
      </c>
      <c r="Q1609" t="s">
        <v>24</v>
      </c>
      <c r="R1609" t="s">
        <v>2048</v>
      </c>
      <c r="S1609">
        <v>3261</v>
      </c>
      <c r="T1609" s="24">
        <v>45050</v>
      </c>
    </row>
    <row r="1610" spans="1:20" x14ac:dyDescent="0.25">
      <c r="A1610" t="s">
        <v>1291</v>
      </c>
      <c r="B1610" s="24">
        <v>44834</v>
      </c>
      <c r="C1610" s="24">
        <v>44844</v>
      </c>
      <c r="D1610" s="18">
        <v>60</v>
      </c>
      <c r="E1610" s="26">
        <v>19850</v>
      </c>
      <c r="F1610" s="19">
        <f t="shared" si="226"/>
        <v>44905</v>
      </c>
      <c r="G1610" s="24">
        <v>45050</v>
      </c>
      <c r="H1610" s="20">
        <f t="shared" si="227"/>
        <v>145</v>
      </c>
      <c r="I1610" s="21">
        <f t="shared" si="228"/>
        <v>2878250</v>
      </c>
      <c r="J1610" s="21">
        <f t="shared" si="229"/>
        <v>204</v>
      </c>
      <c r="K1610" s="22">
        <f t="shared" si="230"/>
        <v>19646</v>
      </c>
      <c r="L1610" s="21">
        <f t="shared" si="231"/>
        <v>216</v>
      </c>
      <c r="M1610" s="21">
        <f t="shared" si="232"/>
        <v>206</v>
      </c>
      <c r="N1610" s="21">
        <f t="shared" si="233"/>
        <v>4287600</v>
      </c>
      <c r="O1610" s="23">
        <f t="shared" si="234"/>
        <v>4089100</v>
      </c>
      <c r="P1610" t="s">
        <v>23</v>
      </c>
      <c r="Q1610" t="s">
        <v>24</v>
      </c>
      <c r="R1610" t="s">
        <v>2048</v>
      </c>
      <c r="S1610">
        <v>3261</v>
      </c>
      <c r="T1610" s="24">
        <v>45050</v>
      </c>
    </row>
    <row r="1611" spans="1:20" x14ac:dyDescent="0.25">
      <c r="A1611" t="s">
        <v>1292</v>
      </c>
      <c r="B1611" s="24">
        <v>44950</v>
      </c>
      <c r="C1611" s="24">
        <v>44966</v>
      </c>
      <c r="D1611" s="18">
        <v>60</v>
      </c>
      <c r="E1611" s="26">
        <v>123430.34</v>
      </c>
      <c r="F1611" s="19">
        <f t="shared" si="226"/>
        <v>45025</v>
      </c>
      <c r="G1611" s="24">
        <v>45030</v>
      </c>
      <c r="H1611" s="20">
        <f t="shared" si="227"/>
        <v>5</v>
      </c>
      <c r="I1611" s="21">
        <f t="shared" si="228"/>
        <v>617151.69999999995</v>
      </c>
      <c r="J1611" s="21">
        <f t="shared" si="229"/>
        <v>65</v>
      </c>
      <c r="K1611" s="22">
        <f t="shared" si="230"/>
        <v>123365.34</v>
      </c>
      <c r="L1611" s="21">
        <f t="shared" si="231"/>
        <v>80</v>
      </c>
      <c r="M1611" s="21">
        <f t="shared" si="232"/>
        <v>64</v>
      </c>
      <c r="N1611" s="21">
        <f t="shared" si="233"/>
        <v>9874427.1999999993</v>
      </c>
      <c r="O1611" s="23">
        <f t="shared" si="234"/>
        <v>7899541.7599999998</v>
      </c>
      <c r="P1611" t="s">
        <v>23</v>
      </c>
      <c r="Q1611" t="s">
        <v>24</v>
      </c>
      <c r="R1611" t="s">
        <v>2049</v>
      </c>
      <c r="S1611">
        <v>2679</v>
      </c>
      <c r="T1611" s="24">
        <v>45030</v>
      </c>
    </row>
    <row r="1612" spans="1:20" x14ac:dyDescent="0.25">
      <c r="A1612" t="s">
        <v>1293</v>
      </c>
      <c r="B1612" s="24">
        <v>44957</v>
      </c>
      <c r="C1612" s="24">
        <v>44978</v>
      </c>
      <c r="D1612" s="18">
        <v>60</v>
      </c>
      <c r="E1612" s="26">
        <v>123430.34</v>
      </c>
      <c r="F1612" s="19">
        <f t="shared" si="226"/>
        <v>45037</v>
      </c>
      <c r="G1612" s="24">
        <v>45072</v>
      </c>
      <c r="H1612" s="20">
        <f t="shared" si="227"/>
        <v>35</v>
      </c>
      <c r="I1612" s="21">
        <f t="shared" si="228"/>
        <v>4320061.8999999994</v>
      </c>
      <c r="J1612" s="21">
        <f t="shared" si="229"/>
        <v>95</v>
      </c>
      <c r="K1612" s="22">
        <f t="shared" si="230"/>
        <v>123335.34</v>
      </c>
      <c r="L1612" s="21">
        <f t="shared" si="231"/>
        <v>115</v>
      </c>
      <c r="M1612" s="21">
        <f t="shared" si="232"/>
        <v>94</v>
      </c>
      <c r="N1612" s="21">
        <f t="shared" si="233"/>
        <v>14194489.1</v>
      </c>
      <c r="O1612" s="23">
        <f t="shared" si="234"/>
        <v>11602451.959999999</v>
      </c>
      <c r="P1612" t="s">
        <v>23</v>
      </c>
      <c r="Q1612" t="s">
        <v>24</v>
      </c>
      <c r="R1612" t="s">
        <v>2049</v>
      </c>
      <c r="S1612">
        <v>3739</v>
      </c>
      <c r="T1612" s="24">
        <v>45072</v>
      </c>
    </row>
    <row r="1613" spans="1:20" x14ac:dyDescent="0.25">
      <c r="A1613" t="s">
        <v>1294</v>
      </c>
      <c r="B1613" s="24">
        <v>44985</v>
      </c>
      <c r="C1613" s="24">
        <v>44995</v>
      </c>
      <c r="D1613" s="18">
        <v>60</v>
      </c>
      <c r="E1613" s="26">
        <v>123430.34</v>
      </c>
      <c r="F1613" s="19">
        <f t="shared" si="226"/>
        <v>45056</v>
      </c>
      <c r="G1613" s="24">
        <v>45049</v>
      </c>
      <c r="H1613" s="20">
        <f t="shared" si="227"/>
        <v>-7</v>
      </c>
      <c r="I1613" s="21">
        <f t="shared" si="228"/>
        <v>-864012.38</v>
      </c>
      <c r="J1613" s="21">
        <f t="shared" si="229"/>
        <v>53</v>
      </c>
      <c r="K1613" s="22">
        <f t="shared" si="230"/>
        <v>123377.34</v>
      </c>
      <c r="L1613" s="21">
        <f t="shared" si="231"/>
        <v>64</v>
      </c>
      <c r="M1613" s="21">
        <f t="shared" si="232"/>
        <v>54</v>
      </c>
      <c r="N1613" s="21">
        <f t="shared" si="233"/>
        <v>7899541.7599999998</v>
      </c>
      <c r="O1613" s="23">
        <f t="shared" si="234"/>
        <v>6665238.3599999994</v>
      </c>
      <c r="P1613" t="s">
        <v>23</v>
      </c>
      <c r="Q1613" t="s">
        <v>24</v>
      </c>
      <c r="R1613" t="s">
        <v>2049</v>
      </c>
      <c r="S1613">
        <v>3175</v>
      </c>
      <c r="T1613" s="24">
        <v>45049</v>
      </c>
    </row>
    <row r="1614" spans="1:20" x14ac:dyDescent="0.25">
      <c r="A1614" t="s">
        <v>1064</v>
      </c>
      <c r="B1614" s="24">
        <v>45013</v>
      </c>
      <c r="C1614" s="24">
        <v>45015</v>
      </c>
      <c r="D1614" s="18">
        <v>60</v>
      </c>
      <c r="E1614" s="26">
        <v>1536.6</v>
      </c>
      <c r="F1614" s="19">
        <f t="shared" si="226"/>
        <v>45076</v>
      </c>
      <c r="G1614" s="24">
        <v>45050</v>
      </c>
      <c r="H1614" s="20">
        <f t="shared" si="227"/>
        <v>-26</v>
      </c>
      <c r="I1614" s="21">
        <f t="shared" si="228"/>
        <v>-39951.599999999999</v>
      </c>
      <c r="J1614" s="21">
        <f t="shared" si="229"/>
        <v>34</v>
      </c>
      <c r="K1614" s="22">
        <f t="shared" si="230"/>
        <v>1502.6</v>
      </c>
      <c r="L1614" s="21">
        <f t="shared" si="231"/>
        <v>37</v>
      </c>
      <c r="M1614" s="21">
        <f t="shared" si="232"/>
        <v>35</v>
      </c>
      <c r="N1614" s="21">
        <f t="shared" si="233"/>
        <v>56854.2</v>
      </c>
      <c r="O1614" s="23">
        <f t="shared" si="234"/>
        <v>53781</v>
      </c>
      <c r="P1614" t="s">
        <v>23</v>
      </c>
      <c r="Q1614" t="s">
        <v>24</v>
      </c>
      <c r="R1614" t="s">
        <v>2050</v>
      </c>
      <c r="S1614">
        <v>3198</v>
      </c>
      <c r="T1614" s="24">
        <v>45050</v>
      </c>
    </row>
    <row r="1615" spans="1:20" x14ac:dyDescent="0.25">
      <c r="A1615" t="s">
        <v>42</v>
      </c>
      <c r="B1615" s="24">
        <v>44966</v>
      </c>
      <c r="C1615" s="24">
        <v>44978</v>
      </c>
      <c r="D1615" s="18">
        <v>60</v>
      </c>
      <c r="E1615" s="26">
        <v>2062.5</v>
      </c>
      <c r="F1615" s="19">
        <f t="shared" si="226"/>
        <v>45037</v>
      </c>
      <c r="G1615" s="24">
        <v>45048</v>
      </c>
      <c r="H1615" s="20">
        <f t="shared" si="227"/>
        <v>11</v>
      </c>
      <c r="I1615" s="21">
        <f t="shared" si="228"/>
        <v>22687.5</v>
      </c>
      <c r="J1615" s="21">
        <f t="shared" si="229"/>
        <v>71</v>
      </c>
      <c r="K1615" s="22">
        <f t="shared" si="230"/>
        <v>1991.5</v>
      </c>
      <c r="L1615" s="21">
        <f t="shared" si="231"/>
        <v>82</v>
      </c>
      <c r="M1615" s="21">
        <f t="shared" si="232"/>
        <v>70</v>
      </c>
      <c r="N1615" s="21">
        <f t="shared" si="233"/>
        <v>169125</v>
      </c>
      <c r="O1615" s="23">
        <f t="shared" si="234"/>
        <v>144375</v>
      </c>
      <c r="P1615" t="s">
        <v>23</v>
      </c>
      <c r="Q1615" t="s">
        <v>24</v>
      </c>
      <c r="R1615" t="s">
        <v>2051</v>
      </c>
      <c r="S1615">
        <v>2952</v>
      </c>
      <c r="T1615" s="24">
        <v>45048</v>
      </c>
    </row>
    <row r="1616" spans="1:20" x14ac:dyDescent="0.25">
      <c r="A1616" t="s">
        <v>43</v>
      </c>
      <c r="B1616" s="24">
        <v>44966</v>
      </c>
      <c r="C1616" s="24">
        <v>44981</v>
      </c>
      <c r="D1616" s="18">
        <v>60</v>
      </c>
      <c r="E1616" s="26">
        <v>2131.2800000000002</v>
      </c>
      <c r="F1616" s="19">
        <f t="shared" si="226"/>
        <v>45040</v>
      </c>
      <c r="G1616" s="24">
        <v>45048</v>
      </c>
      <c r="H1616" s="20">
        <f t="shared" si="227"/>
        <v>8</v>
      </c>
      <c r="I1616" s="21">
        <f t="shared" si="228"/>
        <v>17050.240000000002</v>
      </c>
      <c r="J1616" s="21">
        <f t="shared" si="229"/>
        <v>68</v>
      </c>
      <c r="K1616" s="22">
        <f t="shared" si="230"/>
        <v>2063.2800000000002</v>
      </c>
      <c r="L1616" s="21">
        <f t="shared" si="231"/>
        <v>82</v>
      </c>
      <c r="M1616" s="21">
        <f t="shared" si="232"/>
        <v>67</v>
      </c>
      <c r="N1616" s="21">
        <f t="shared" si="233"/>
        <v>174764.96000000002</v>
      </c>
      <c r="O1616" s="23">
        <f t="shared" si="234"/>
        <v>142795.76</v>
      </c>
      <c r="P1616" t="s">
        <v>23</v>
      </c>
      <c r="Q1616" t="s">
        <v>24</v>
      </c>
      <c r="R1616" t="s">
        <v>2051</v>
      </c>
      <c r="S1616">
        <v>3096</v>
      </c>
      <c r="T1616" s="24">
        <v>45048</v>
      </c>
    </row>
    <row r="1617" spans="1:20" x14ac:dyDescent="0.25">
      <c r="A1617" t="s">
        <v>234</v>
      </c>
      <c r="B1617" s="24">
        <v>44994</v>
      </c>
      <c r="C1617" s="24">
        <v>45008</v>
      </c>
      <c r="D1617" s="18">
        <v>60</v>
      </c>
      <c r="E1617" s="26">
        <v>1992.4</v>
      </c>
      <c r="F1617" s="19">
        <f t="shared" si="226"/>
        <v>45069</v>
      </c>
      <c r="G1617" s="24">
        <v>45069</v>
      </c>
      <c r="H1617" s="20">
        <f t="shared" si="227"/>
        <v>0</v>
      </c>
      <c r="I1617" s="21">
        <f t="shared" si="228"/>
        <v>0</v>
      </c>
      <c r="J1617" s="21">
        <f t="shared" si="229"/>
        <v>60</v>
      </c>
      <c r="K1617" s="22">
        <f t="shared" si="230"/>
        <v>1932.4</v>
      </c>
      <c r="L1617" s="21">
        <f t="shared" si="231"/>
        <v>75</v>
      </c>
      <c r="M1617" s="21">
        <f t="shared" si="232"/>
        <v>61</v>
      </c>
      <c r="N1617" s="21">
        <f t="shared" si="233"/>
        <v>149430</v>
      </c>
      <c r="O1617" s="23">
        <f t="shared" si="234"/>
        <v>121536.40000000001</v>
      </c>
      <c r="P1617" t="s">
        <v>23</v>
      </c>
      <c r="Q1617" t="s">
        <v>24</v>
      </c>
      <c r="R1617" t="s">
        <v>2051</v>
      </c>
      <c r="S1617">
        <v>3579</v>
      </c>
      <c r="T1617" s="24">
        <v>45069</v>
      </c>
    </row>
    <row r="1618" spans="1:20" x14ac:dyDescent="0.25">
      <c r="A1618" t="s">
        <v>235</v>
      </c>
      <c r="B1618" s="24">
        <v>44994</v>
      </c>
      <c r="C1618" s="24">
        <v>45008</v>
      </c>
      <c r="D1618" s="18">
        <v>60</v>
      </c>
      <c r="E1618" s="26">
        <v>1534.37</v>
      </c>
      <c r="F1618" s="19">
        <f t="shared" si="226"/>
        <v>45069</v>
      </c>
      <c r="G1618" s="24">
        <v>45070</v>
      </c>
      <c r="H1618" s="20">
        <f t="shared" si="227"/>
        <v>1</v>
      </c>
      <c r="I1618" s="21">
        <f t="shared" si="228"/>
        <v>1534.37</v>
      </c>
      <c r="J1618" s="21">
        <f t="shared" si="229"/>
        <v>61</v>
      </c>
      <c r="K1618" s="22">
        <f t="shared" si="230"/>
        <v>1473.37</v>
      </c>
      <c r="L1618" s="21">
        <f t="shared" si="231"/>
        <v>76</v>
      </c>
      <c r="M1618" s="21">
        <f t="shared" si="232"/>
        <v>62</v>
      </c>
      <c r="N1618" s="21">
        <f t="shared" si="233"/>
        <v>116612.12</v>
      </c>
      <c r="O1618" s="23">
        <f t="shared" si="234"/>
        <v>95130.939999999988</v>
      </c>
      <c r="P1618" t="s">
        <v>23</v>
      </c>
      <c r="Q1618" t="s">
        <v>24</v>
      </c>
      <c r="R1618" t="s">
        <v>2051</v>
      </c>
      <c r="S1618">
        <v>3643</v>
      </c>
      <c r="T1618" s="24">
        <v>45070</v>
      </c>
    </row>
    <row r="1619" spans="1:20" x14ac:dyDescent="0.25">
      <c r="A1619" t="s">
        <v>236</v>
      </c>
      <c r="B1619" s="24">
        <v>45021</v>
      </c>
      <c r="C1619" s="24">
        <v>45042</v>
      </c>
      <c r="D1619" s="18">
        <v>60</v>
      </c>
      <c r="E1619" s="26">
        <v>2251</v>
      </c>
      <c r="F1619" s="19">
        <f t="shared" si="226"/>
        <v>45103</v>
      </c>
      <c r="G1619" s="24">
        <v>45105</v>
      </c>
      <c r="H1619" s="20">
        <f t="shared" si="227"/>
        <v>2</v>
      </c>
      <c r="I1619" s="21">
        <f t="shared" si="228"/>
        <v>4502</v>
      </c>
      <c r="J1619" s="21">
        <f t="shared" si="229"/>
        <v>62</v>
      </c>
      <c r="K1619" s="22">
        <f t="shared" si="230"/>
        <v>2189</v>
      </c>
      <c r="L1619" s="21">
        <f t="shared" si="231"/>
        <v>84</v>
      </c>
      <c r="M1619" s="21">
        <f t="shared" si="232"/>
        <v>63</v>
      </c>
      <c r="N1619" s="21">
        <f t="shared" si="233"/>
        <v>189084</v>
      </c>
      <c r="O1619" s="23">
        <f t="shared" si="234"/>
        <v>141813</v>
      </c>
      <c r="P1619" t="s">
        <v>23</v>
      </c>
      <c r="Q1619" t="s">
        <v>24</v>
      </c>
      <c r="R1619" t="s">
        <v>2051</v>
      </c>
      <c r="S1619">
        <v>4295</v>
      </c>
      <c r="T1619" s="24">
        <v>45105</v>
      </c>
    </row>
    <row r="1620" spans="1:20" x14ac:dyDescent="0.25">
      <c r="A1620" t="s">
        <v>237</v>
      </c>
      <c r="B1620" s="24">
        <v>45021</v>
      </c>
      <c r="C1620" s="24">
        <v>45042</v>
      </c>
      <c r="D1620" s="18">
        <v>60</v>
      </c>
      <c r="E1620" s="26">
        <v>1729.29</v>
      </c>
      <c r="F1620" s="19">
        <f t="shared" si="226"/>
        <v>45103</v>
      </c>
      <c r="G1620" s="24">
        <v>45105</v>
      </c>
      <c r="H1620" s="20">
        <f t="shared" si="227"/>
        <v>2</v>
      </c>
      <c r="I1620" s="21">
        <f t="shared" si="228"/>
        <v>3458.58</v>
      </c>
      <c r="J1620" s="21">
        <f t="shared" si="229"/>
        <v>62</v>
      </c>
      <c r="K1620" s="22">
        <f t="shared" si="230"/>
        <v>1667.29</v>
      </c>
      <c r="L1620" s="21">
        <f t="shared" si="231"/>
        <v>84</v>
      </c>
      <c r="M1620" s="21">
        <f t="shared" si="232"/>
        <v>63</v>
      </c>
      <c r="N1620" s="21">
        <f t="shared" si="233"/>
        <v>145260.35999999999</v>
      </c>
      <c r="O1620" s="23">
        <f t="shared" si="234"/>
        <v>108945.27</v>
      </c>
      <c r="P1620" t="s">
        <v>23</v>
      </c>
      <c r="Q1620" t="s">
        <v>24</v>
      </c>
      <c r="R1620" t="s">
        <v>2051</v>
      </c>
      <c r="S1620">
        <v>4367</v>
      </c>
      <c r="T1620" s="24">
        <v>45105</v>
      </c>
    </row>
    <row r="1621" spans="1:20" x14ac:dyDescent="0.25">
      <c r="A1621" t="s">
        <v>1295</v>
      </c>
      <c r="B1621" s="24">
        <v>44993</v>
      </c>
      <c r="C1621" s="24">
        <v>45005</v>
      </c>
      <c r="D1621" s="18">
        <v>60</v>
      </c>
      <c r="E1621">
        <v>55.72</v>
      </c>
      <c r="F1621" s="19">
        <f t="shared" si="226"/>
        <v>45066</v>
      </c>
      <c r="G1621" s="24">
        <v>45019</v>
      </c>
      <c r="H1621" s="20">
        <f t="shared" si="227"/>
        <v>-47</v>
      </c>
      <c r="I1621" s="21">
        <f t="shared" si="228"/>
        <v>-2618.84</v>
      </c>
      <c r="J1621" s="21">
        <f t="shared" si="229"/>
        <v>13</v>
      </c>
      <c r="K1621" s="22">
        <f t="shared" si="230"/>
        <v>42.72</v>
      </c>
      <c r="L1621" s="21">
        <f t="shared" si="231"/>
        <v>26</v>
      </c>
      <c r="M1621" s="21">
        <f t="shared" si="232"/>
        <v>14</v>
      </c>
      <c r="N1621" s="21">
        <f t="shared" si="233"/>
        <v>1448.72</v>
      </c>
      <c r="O1621" s="23">
        <f t="shared" si="234"/>
        <v>780.07999999999993</v>
      </c>
      <c r="P1621" t="s">
        <v>23</v>
      </c>
      <c r="Q1621" t="s">
        <v>24</v>
      </c>
      <c r="R1621" t="s">
        <v>2052</v>
      </c>
      <c r="S1621">
        <v>2417</v>
      </c>
      <c r="T1621" s="24">
        <v>45019</v>
      </c>
    </row>
    <row r="1622" spans="1:20" x14ac:dyDescent="0.25">
      <c r="A1622" t="s">
        <v>42</v>
      </c>
      <c r="B1622" s="24">
        <v>44943</v>
      </c>
      <c r="C1622" s="24">
        <v>44951</v>
      </c>
      <c r="D1622" s="18">
        <v>60</v>
      </c>
      <c r="E1622" s="26">
        <v>29325.439999999999</v>
      </c>
      <c r="F1622" s="19">
        <f t="shared" si="226"/>
        <v>45010</v>
      </c>
      <c r="G1622" s="24">
        <v>45097</v>
      </c>
      <c r="H1622" s="20">
        <f t="shared" si="227"/>
        <v>87</v>
      </c>
      <c r="I1622" s="21">
        <f t="shared" si="228"/>
        <v>2551313.2799999998</v>
      </c>
      <c r="J1622" s="21">
        <f t="shared" si="229"/>
        <v>145</v>
      </c>
      <c r="K1622" s="22">
        <f t="shared" si="230"/>
        <v>29180.44</v>
      </c>
      <c r="L1622" s="21">
        <f t="shared" si="231"/>
        <v>154</v>
      </c>
      <c r="M1622" s="21">
        <f t="shared" si="232"/>
        <v>146</v>
      </c>
      <c r="N1622" s="21">
        <f t="shared" si="233"/>
        <v>4516117.76</v>
      </c>
      <c r="O1622" s="23">
        <f t="shared" si="234"/>
        <v>4281514.24</v>
      </c>
      <c r="P1622" t="s">
        <v>23</v>
      </c>
      <c r="Q1622" t="s">
        <v>24</v>
      </c>
      <c r="R1622" t="s">
        <v>2053</v>
      </c>
      <c r="S1622">
        <v>4231</v>
      </c>
      <c r="T1622" s="24">
        <v>45097</v>
      </c>
    </row>
    <row r="1623" spans="1:20" x14ac:dyDescent="0.25">
      <c r="A1623" t="s">
        <v>43</v>
      </c>
      <c r="B1623" s="24">
        <v>44943</v>
      </c>
      <c r="C1623" s="24">
        <v>44951</v>
      </c>
      <c r="D1623" s="18">
        <v>60</v>
      </c>
      <c r="E1623" s="26">
        <v>30623.119999999999</v>
      </c>
      <c r="F1623" s="19">
        <f t="shared" si="226"/>
        <v>45010</v>
      </c>
      <c r="G1623" s="24">
        <v>45097</v>
      </c>
      <c r="H1623" s="20">
        <f t="shared" si="227"/>
        <v>87</v>
      </c>
      <c r="I1623" s="21">
        <f t="shared" si="228"/>
        <v>2664211.44</v>
      </c>
      <c r="J1623" s="21">
        <f t="shared" si="229"/>
        <v>145</v>
      </c>
      <c r="K1623" s="22">
        <f t="shared" si="230"/>
        <v>30478.12</v>
      </c>
      <c r="L1623" s="21">
        <f t="shared" si="231"/>
        <v>154</v>
      </c>
      <c r="M1623" s="21">
        <f t="shared" si="232"/>
        <v>146</v>
      </c>
      <c r="N1623" s="21">
        <f t="shared" si="233"/>
        <v>4715960.4799999995</v>
      </c>
      <c r="O1623" s="23">
        <f t="shared" si="234"/>
        <v>4470975.5199999996</v>
      </c>
      <c r="P1623" t="s">
        <v>23</v>
      </c>
      <c r="Q1623" t="s">
        <v>24</v>
      </c>
      <c r="R1623" t="s">
        <v>2053</v>
      </c>
      <c r="S1623">
        <v>4231</v>
      </c>
      <c r="T1623" s="24">
        <v>45097</v>
      </c>
    </row>
    <row r="1624" spans="1:20" x14ac:dyDescent="0.25">
      <c r="A1624" t="s">
        <v>236</v>
      </c>
      <c r="B1624" s="24">
        <v>44995</v>
      </c>
      <c r="C1624" s="24">
        <v>44998</v>
      </c>
      <c r="D1624" s="18">
        <v>60</v>
      </c>
      <c r="E1624" s="26">
        <v>29894.2</v>
      </c>
      <c r="F1624" s="19">
        <f t="shared" si="226"/>
        <v>45059</v>
      </c>
      <c r="G1624" s="24">
        <v>45027</v>
      </c>
      <c r="H1624" s="20">
        <f t="shared" si="227"/>
        <v>-32</v>
      </c>
      <c r="I1624" s="21">
        <f t="shared" si="228"/>
        <v>-956614.4</v>
      </c>
      <c r="J1624" s="21">
        <f t="shared" si="229"/>
        <v>28</v>
      </c>
      <c r="K1624" s="22">
        <f t="shared" si="230"/>
        <v>29866.2</v>
      </c>
      <c r="L1624" s="21">
        <f t="shared" si="231"/>
        <v>32</v>
      </c>
      <c r="M1624" s="21">
        <f t="shared" si="232"/>
        <v>29</v>
      </c>
      <c r="N1624" s="21">
        <f t="shared" si="233"/>
        <v>956614.4</v>
      </c>
      <c r="O1624" s="23">
        <f t="shared" si="234"/>
        <v>866931.8</v>
      </c>
      <c r="P1624" t="s">
        <v>23</v>
      </c>
      <c r="Q1624" t="s">
        <v>24</v>
      </c>
      <c r="R1624" t="s">
        <v>2053</v>
      </c>
      <c r="S1624">
        <v>2610</v>
      </c>
      <c r="T1624" s="24">
        <v>45027</v>
      </c>
    </row>
    <row r="1625" spans="1:20" x14ac:dyDescent="0.25">
      <c r="A1625" t="s">
        <v>237</v>
      </c>
      <c r="B1625" s="24">
        <v>44936</v>
      </c>
      <c r="C1625" s="24">
        <v>45000</v>
      </c>
      <c r="D1625" s="18">
        <v>60</v>
      </c>
      <c r="E1625" s="26">
        <v>5000</v>
      </c>
      <c r="F1625" s="19">
        <f t="shared" si="226"/>
        <v>45061</v>
      </c>
      <c r="G1625" s="24">
        <v>45027</v>
      </c>
      <c r="H1625" s="20">
        <f t="shared" si="227"/>
        <v>-34</v>
      </c>
      <c r="I1625" s="21">
        <f t="shared" si="228"/>
        <v>-170000</v>
      </c>
      <c r="J1625" s="21">
        <f t="shared" si="229"/>
        <v>26</v>
      </c>
      <c r="K1625" s="22">
        <f t="shared" si="230"/>
        <v>4974</v>
      </c>
      <c r="L1625" s="21">
        <f t="shared" si="231"/>
        <v>91</v>
      </c>
      <c r="M1625" s="21">
        <f t="shared" si="232"/>
        <v>27</v>
      </c>
      <c r="N1625" s="21">
        <f t="shared" si="233"/>
        <v>455000</v>
      </c>
      <c r="O1625" s="23">
        <f t="shared" si="234"/>
        <v>135000</v>
      </c>
      <c r="P1625" t="s">
        <v>23</v>
      </c>
      <c r="Q1625" t="s">
        <v>24</v>
      </c>
      <c r="R1625" t="s">
        <v>2053</v>
      </c>
      <c r="S1625">
        <v>2610</v>
      </c>
      <c r="T1625" s="24">
        <v>45027</v>
      </c>
    </row>
    <row r="1626" spans="1:20" x14ac:dyDescent="0.25">
      <c r="A1626" t="s">
        <v>863</v>
      </c>
      <c r="B1626" s="24">
        <v>44995</v>
      </c>
      <c r="C1626" s="24">
        <v>45000</v>
      </c>
      <c r="D1626" s="18">
        <v>60</v>
      </c>
      <c r="E1626" s="26">
        <v>5000</v>
      </c>
      <c r="F1626" s="19">
        <f t="shared" si="226"/>
        <v>45061</v>
      </c>
      <c r="G1626" s="24">
        <v>45027</v>
      </c>
      <c r="H1626" s="20">
        <f t="shared" si="227"/>
        <v>-34</v>
      </c>
      <c r="I1626" s="21">
        <f t="shared" si="228"/>
        <v>-170000</v>
      </c>
      <c r="J1626" s="21">
        <f t="shared" si="229"/>
        <v>26</v>
      </c>
      <c r="K1626" s="22">
        <f t="shared" si="230"/>
        <v>4974</v>
      </c>
      <c r="L1626" s="21">
        <f t="shared" si="231"/>
        <v>32</v>
      </c>
      <c r="M1626" s="21">
        <f t="shared" si="232"/>
        <v>27</v>
      </c>
      <c r="N1626" s="21">
        <f t="shared" si="233"/>
        <v>160000</v>
      </c>
      <c r="O1626" s="23">
        <f t="shared" si="234"/>
        <v>135000</v>
      </c>
      <c r="P1626" t="s">
        <v>23</v>
      </c>
      <c r="Q1626" t="s">
        <v>24</v>
      </c>
      <c r="R1626" t="s">
        <v>2053</v>
      </c>
      <c r="S1626">
        <v>2610</v>
      </c>
      <c r="T1626" s="24">
        <v>45027</v>
      </c>
    </row>
    <row r="1627" spans="1:20" x14ac:dyDescent="0.25">
      <c r="A1627" t="s">
        <v>618</v>
      </c>
      <c r="B1627" s="24">
        <v>45019</v>
      </c>
      <c r="C1627" s="24">
        <v>45035</v>
      </c>
      <c r="D1627" s="18">
        <v>60</v>
      </c>
      <c r="E1627" s="26">
        <v>5000</v>
      </c>
      <c r="F1627" s="19">
        <f t="shared" si="226"/>
        <v>45096</v>
      </c>
      <c r="G1627" s="24">
        <v>45050</v>
      </c>
      <c r="H1627" s="20">
        <f t="shared" si="227"/>
        <v>-46</v>
      </c>
      <c r="I1627" s="21">
        <f t="shared" si="228"/>
        <v>-230000</v>
      </c>
      <c r="J1627" s="21">
        <f t="shared" si="229"/>
        <v>15</v>
      </c>
      <c r="K1627" s="22">
        <f t="shared" si="230"/>
        <v>4985</v>
      </c>
      <c r="L1627" s="21">
        <f t="shared" si="231"/>
        <v>31</v>
      </c>
      <c r="M1627" s="21">
        <f t="shared" si="232"/>
        <v>15</v>
      </c>
      <c r="N1627" s="21">
        <f t="shared" si="233"/>
        <v>155000</v>
      </c>
      <c r="O1627" s="23">
        <f t="shared" si="234"/>
        <v>75000</v>
      </c>
      <c r="P1627" t="s">
        <v>23</v>
      </c>
      <c r="Q1627" t="s">
        <v>24</v>
      </c>
      <c r="R1627" t="s">
        <v>2053</v>
      </c>
      <c r="S1627">
        <v>3181</v>
      </c>
      <c r="T1627" s="24">
        <v>45050</v>
      </c>
    </row>
    <row r="1628" spans="1:20" x14ac:dyDescent="0.25">
      <c r="A1628" t="s">
        <v>1296</v>
      </c>
      <c r="B1628" s="24">
        <v>45042</v>
      </c>
      <c r="C1628" s="24">
        <v>45050</v>
      </c>
      <c r="D1628" s="18">
        <v>60</v>
      </c>
      <c r="E1628" s="26">
        <v>90000</v>
      </c>
      <c r="F1628" s="19">
        <f t="shared" si="226"/>
        <v>45111</v>
      </c>
      <c r="G1628" s="24">
        <v>45063</v>
      </c>
      <c r="H1628" s="20">
        <f t="shared" si="227"/>
        <v>-48</v>
      </c>
      <c r="I1628" s="21">
        <f t="shared" si="228"/>
        <v>-4320000</v>
      </c>
      <c r="J1628" s="21">
        <f t="shared" si="229"/>
        <v>13</v>
      </c>
      <c r="K1628" s="22">
        <f t="shared" si="230"/>
        <v>89987</v>
      </c>
      <c r="L1628" s="21">
        <f t="shared" si="231"/>
        <v>21</v>
      </c>
      <c r="M1628" s="21">
        <f t="shared" si="232"/>
        <v>13</v>
      </c>
      <c r="N1628" s="21">
        <f t="shared" si="233"/>
        <v>1890000</v>
      </c>
      <c r="O1628" s="23">
        <f t="shared" si="234"/>
        <v>1170000</v>
      </c>
      <c r="P1628" t="s">
        <v>23</v>
      </c>
      <c r="Q1628" t="s">
        <v>24</v>
      </c>
      <c r="R1628" t="s">
        <v>2053</v>
      </c>
      <c r="S1628">
        <v>3473</v>
      </c>
      <c r="T1628" s="24">
        <v>45063</v>
      </c>
    </row>
    <row r="1629" spans="1:20" x14ac:dyDescent="0.25">
      <c r="A1629" t="s">
        <v>1297</v>
      </c>
      <c r="B1629" s="24">
        <v>45009</v>
      </c>
      <c r="C1629" s="24">
        <v>45009</v>
      </c>
      <c r="D1629" s="18">
        <v>60</v>
      </c>
      <c r="E1629" s="26">
        <v>1250</v>
      </c>
      <c r="F1629" s="19">
        <f t="shared" si="226"/>
        <v>45070</v>
      </c>
      <c r="G1629" s="24">
        <v>45027</v>
      </c>
      <c r="H1629" s="20">
        <f t="shared" si="227"/>
        <v>-43</v>
      </c>
      <c r="I1629" s="21">
        <f t="shared" si="228"/>
        <v>-53750</v>
      </c>
      <c r="J1629" s="21">
        <f t="shared" si="229"/>
        <v>17</v>
      </c>
      <c r="K1629" s="22">
        <f t="shared" si="230"/>
        <v>1233</v>
      </c>
      <c r="L1629" s="21">
        <f t="shared" si="231"/>
        <v>18</v>
      </c>
      <c r="M1629" s="21">
        <f t="shared" si="232"/>
        <v>18</v>
      </c>
      <c r="N1629" s="21">
        <f t="shared" si="233"/>
        <v>22500</v>
      </c>
      <c r="O1629" s="23">
        <f t="shared" si="234"/>
        <v>22500</v>
      </c>
      <c r="P1629" t="s">
        <v>23</v>
      </c>
      <c r="Q1629" t="s">
        <v>24</v>
      </c>
      <c r="R1629" t="s">
        <v>2054</v>
      </c>
      <c r="S1629">
        <v>2608</v>
      </c>
      <c r="T1629" s="24">
        <v>45027</v>
      </c>
    </row>
    <row r="1630" spans="1:20" x14ac:dyDescent="0.25">
      <c r="A1630" t="s">
        <v>718</v>
      </c>
      <c r="B1630" s="24">
        <v>45000</v>
      </c>
      <c r="C1630" s="24">
        <v>45001</v>
      </c>
      <c r="D1630" s="18">
        <v>60</v>
      </c>
      <c r="E1630" s="26">
        <v>148946</v>
      </c>
      <c r="F1630" s="19">
        <f t="shared" si="226"/>
        <v>45062</v>
      </c>
      <c r="G1630" s="24">
        <v>45029</v>
      </c>
      <c r="H1630" s="20">
        <f t="shared" si="227"/>
        <v>-33</v>
      </c>
      <c r="I1630" s="21">
        <f t="shared" si="228"/>
        <v>-4915218</v>
      </c>
      <c r="J1630" s="21">
        <f t="shared" si="229"/>
        <v>27</v>
      </c>
      <c r="K1630" s="22">
        <f t="shared" si="230"/>
        <v>148919</v>
      </c>
      <c r="L1630" s="21">
        <f t="shared" si="231"/>
        <v>29</v>
      </c>
      <c r="M1630" s="21">
        <f t="shared" si="232"/>
        <v>28</v>
      </c>
      <c r="N1630" s="21">
        <f t="shared" si="233"/>
        <v>4319434</v>
      </c>
      <c r="O1630" s="23">
        <f t="shared" si="234"/>
        <v>4170488</v>
      </c>
      <c r="P1630" t="s">
        <v>1791</v>
      </c>
      <c r="Q1630" t="s">
        <v>1792</v>
      </c>
      <c r="R1630" t="s">
        <v>2055</v>
      </c>
      <c r="S1630">
        <v>2674</v>
      </c>
      <c r="T1630" s="24">
        <v>45029</v>
      </c>
    </row>
    <row r="1631" spans="1:20" x14ac:dyDescent="0.25">
      <c r="A1631" t="s">
        <v>721</v>
      </c>
      <c r="B1631" s="24">
        <v>45012</v>
      </c>
      <c r="C1631" s="24">
        <v>45012</v>
      </c>
      <c r="D1631" s="18">
        <v>60</v>
      </c>
      <c r="E1631" s="26">
        <v>263601</v>
      </c>
      <c r="F1631" s="19">
        <f t="shared" si="226"/>
        <v>45073</v>
      </c>
      <c r="G1631" s="24">
        <v>45078</v>
      </c>
      <c r="H1631" s="20">
        <f t="shared" si="227"/>
        <v>5</v>
      </c>
      <c r="I1631" s="21">
        <f t="shared" si="228"/>
        <v>1318005</v>
      </c>
      <c r="J1631" s="21">
        <f t="shared" si="229"/>
        <v>64</v>
      </c>
      <c r="K1631" s="22">
        <f t="shared" si="230"/>
        <v>263537</v>
      </c>
      <c r="L1631" s="21">
        <f t="shared" si="231"/>
        <v>66</v>
      </c>
      <c r="M1631" s="21">
        <f t="shared" si="232"/>
        <v>66</v>
      </c>
      <c r="N1631" s="21">
        <f t="shared" si="233"/>
        <v>17397666</v>
      </c>
      <c r="O1631" s="23">
        <f t="shared" si="234"/>
        <v>17397666</v>
      </c>
      <c r="P1631" t="s">
        <v>1791</v>
      </c>
      <c r="Q1631" t="s">
        <v>1792</v>
      </c>
      <c r="R1631" t="s">
        <v>2055</v>
      </c>
      <c r="S1631">
        <v>4017</v>
      </c>
      <c r="T1631" s="24">
        <v>45078</v>
      </c>
    </row>
    <row r="1632" spans="1:20" x14ac:dyDescent="0.25">
      <c r="A1632" t="s">
        <v>728</v>
      </c>
      <c r="B1632" s="24">
        <v>45085</v>
      </c>
      <c r="C1632" s="24">
        <v>45089</v>
      </c>
      <c r="D1632" s="18">
        <v>60</v>
      </c>
      <c r="E1632" s="26">
        <v>309410</v>
      </c>
      <c r="F1632" s="19">
        <f t="shared" si="226"/>
        <v>45150</v>
      </c>
      <c r="G1632" s="24">
        <v>45107</v>
      </c>
      <c r="H1632" s="20">
        <f t="shared" si="227"/>
        <v>-43</v>
      </c>
      <c r="I1632" s="21">
        <f t="shared" si="228"/>
        <v>-13304630</v>
      </c>
      <c r="J1632" s="21">
        <f t="shared" si="229"/>
        <v>18</v>
      </c>
      <c r="K1632" s="22">
        <f t="shared" si="230"/>
        <v>309392</v>
      </c>
      <c r="L1632" s="21">
        <f t="shared" si="231"/>
        <v>22</v>
      </c>
      <c r="M1632" s="21">
        <f t="shared" si="232"/>
        <v>18</v>
      </c>
      <c r="N1632" s="21">
        <f t="shared" si="233"/>
        <v>6807020</v>
      </c>
      <c r="O1632" s="23">
        <f t="shared" si="234"/>
        <v>5569380</v>
      </c>
      <c r="P1632" t="s">
        <v>1791</v>
      </c>
      <c r="Q1632" t="s">
        <v>1792</v>
      </c>
      <c r="R1632" t="s">
        <v>2055</v>
      </c>
      <c r="S1632">
        <v>4412</v>
      </c>
      <c r="T1632" s="24">
        <v>45107</v>
      </c>
    </row>
    <row r="1633" spans="1:20" x14ac:dyDescent="0.25">
      <c r="A1633" t="s">
        <v>1298</v>
      </c>
      <c r="B1633" s="24">
        <v>44957</v>
      </c>
      <c r="C1633" s="24">
        <v>44998</v>
      </c>
      <c r="D1633" s="18">
        <v>60</v>
      </c>
      <c r="E1633">
        <v>258.89999999999998</v>
      </c>
      <c r="F1633" s="19">
        <f t="shared" si="226"/>
        <v>45059</v>
      </c>
      <c r="G1633" s="24">
        <v>45049</v>
      </c>
      <c r="H1633" s="20">
        <f t="shared" si="227"/>
        <v>-10</v>
      </c>
      <c r="I1633" s="21">
        <f t="shared" si="228"/>
        <v>-2589</v>
      </c>
      <c r="J1633" s="21">
        <f t="shared" si="229"/>
        <v>50</v>
      </c>
      <c r="K1633" s="22">
        <f t="shared" si="230"/>
        <v>208.89999999999998</v>
      </c>
      <c r="L1633" s="21">
        <f t="shared" si="231"/>
        <v>92</v>
      </c>
      <c r="M1633" s="21">
        <f t="shared" si="232"/>
        <v>51</v>
      </c>
      <c r="N1633" s="21">
        <f t="shared" si="233"/>
        <v>23818.799999999999</v>
      </c>
      <c r="O1633" s="23">
        <f t="shared" si="234"/>
        <v>13203.9</v>
      </c>
      <c r="P1633" t="s">
        <v>1793</v>
      </c>
      <c r="Q1633" t="s">
        <v>1794</v>
      </c>
      <c r="R1633" t="s">
        <v>2056</v>
      </c>
      <c r="S1633">
        <v>3154</v>
      </c>
      <c r="T1633" s="24">
        <v>45049</v>
      </c>
    </row>
    <row r="1634" spans="1:20" x14ac:dyDescent="0.25">
      <c r="A1634" t="s">
        <v>138</v>
      </c>
      <c r="B1634" s="24">
        <v>44959</v>
      </c>
      <c r="C1634" s="24">
        <v>44974</v>
      </c>
      <c r="D1634" s="18">
        <v>60</v>
      </c>
      <c r="E1634" s="26">
        <v>2579.1</v>
      </c>
      <c r="F1634" s="19">
        <f t="shared" si="226"/>
        <v>45033</v>
      </c>
      <c r="G1634" s="24">
        <v>45048</v>
      </c>
      <c r="H1634" s="20">
        <f t="shared" si="227"/>
        <v>15</v>
      </c>
      <c r="I1634" s="21">
        <f t="shared" si="228"/>
        <v>38686.5</v>
      </c>
      <c r="J1634" s="21">
        <f t="shared" si="229"/>
        <v>75</v>
      </c>
      <c r="K1634" s="22">
        <f t="shared" si="230"/>
        <v>2504.1</v>
      </c>
      <c r="L1634" s="21">
        <f t="shared" si="231"/>
        <v>89</v>
      </c>
      <c r="M1634" s="21">
        <f t="shared" si="232"/>
        <v>74</v>
      </c>
      <c r="N1634" s="21">
        <f t="shared" si="233"/>
        <v>229539.9</v>
      </c>
      <c r="O1634" s="23">
        <f t="shared" si="234"/>
        <v>190853.4</v>
      </c>
      <c r="P1634" t="s">
        <v>23</v>
      </c>
      <c r="Q1634" t="s">
        <v>24</v>
      </c>
      <c r="R1634" t="s">
        <v>2057</v>
      </c>
      <c r="S1634">
        <v>2954</v>
      </c>
      <c r="T1634" s="24">
        <v>45048</v>
      </c>
    </row>
    <row r="1635" spans="1:20" x14ac:dyDescent="0.25">
      <c r="A1635" t="s">
        <v>139</v>
      </c>
      <c r="B1635" s="24">
        <v>44964</v>
      </c>
      <c r="C1635" s="24">
        <v>44973</v>
      </c>
      <c r="D1635" s="18">
        <v>60</v>
      </c>
      <c r="E1635" s="26">
        <v>2846.43</v>
      </c>
      <c r="F1635" s="19">
        <f t="shared" si="226"/>
        <v>45032</v>
      </c>
      <c r="G1635" s="24">
        <v>45048</v>
      </c>
      <c r="H1635" s="20">
        <f t="shared" si="227"/>
        <v>16</v>
      </c>
      <c r="I1635" s="21">
        <f t="shared" si="228"/>
        <v>45542.879999999997</v>
      </c>
      <c r="J1635" s="21">
        <f t="shared" si="229"/>
        <v>76</v>
      </c>
      <c r="K1635" s="22">
        <f t="shared" si="230"/>
        <v>2770.43</v>
      </c>
      <c r="L1635" s="21">
        <f t="shared" si="231"/>
        <v>84</v>
      </c>
      <c r="M1635" s="21">
        <f t="shared" si="232"/>
        <v>75</v>
      </c>
      <c r="N1635" s="21">
        <f t="shared" si="233"/>
        <v>239100.12</v>
      </c>
      <c r="O1635" s="23">
        <f t="shared" si="234"/>
        <v>213482.25</v>
      </c>
      <c r="P1635" t="s">
        <v>23</v>
      </c>
      <c r="Q1635" t="s">
        <v>24</v>
      </c>
      <c r="R1635" t="s">
        <v>2057</v>
      </c>
      <c r="S1635">
        <v>3098</v>
      </c>
      <c r="T1635" s="24">
        <v>45048</v>
      </c>
    </row>
    <row r="1636" spans="1:20" x14ac:dyDescent="0.25">
      <c r="A1636" t="s">
        <v>305</v>
      </c>
      <c r="B1636" s="24">
        <v>44986</v>
      </c>
      <c r="C1636" s="24">
        <v>44993</v>
      </c>
      <c r="D1636" s="18">
        <v>60</v>
      </c>
      <c r="E1636" s="26">
        <v>2566.9</v>
      </c>
      <c r="F1636" s="19">
        <f t="shared" si="226"/>
        <v>45054</v>
      </c>
      <c r="G1636" s="24">
        <v>45069</v>
      </c>
      <c r="H1636" s="20">
        <f t="shared" si="227"/>
        <v>15</v>
      </c>
      <c r="I1636" s="21">
        <f t="shared" si="228"/>
        <v>38503.5</v>
      </c>
      <c r="J1636" s="21">
        <f t="shared" si="229"/>
        <v>75</v>
      </c>
      <c r="K1636" s="22">
        <f t="shared" si="230"/>
        <v>2491.9</v>
      </c>
      <c r="L1636" s="21">
        <f t="shared" si="231"/>
        <v>83</v>
      </c>
      <c r="M1636" s="21">
        <f t="shared" si="232"/>
        <v>76</v>
      </c>
      <c r="N1636" s="21">
        <f t="shared" si="233"/>
        <v>213052.7</v>
      </c>
      <c r="O1636" s="23">
        <f t="shared" si="234"/>
        <v>195084.4</v>
      </c>
      <c r="P1636" t="s">
        <v>23</v>
      </c>
      <c r="Q1636" t="s">
        <v>24</v>
      </c>
      <c r="R1636" t="s">
        <v>2057</v>
      </c>
      <c r="S1636">
        <v>3581</v>
      </c>
      <c r="T1636" s="24">
        <v>45069</v>
      </c>
    </row>
    <row r="1637" spans="1:20" x14ac:dyDescent="0.25">
      <c r="A1637" t="s">
        <v>141</v>
      </c>
      <c r="B1637" s="24">
        <v>44989</v>
      </c>
      <c r="C1637" s="24">
        <v>44994</v>
      </c>
      <c r="D1637" s="18">
        <v>60</v>
      </c>
      <c r="E1637" s="26">
        <v>2193.0300000000002</v>
      </c>
      <c r="F1637" s="19">
        <f t="shared" si="226"/>
        <v>45055</v>
      </c>
      <c r="G1637" s="24">
        <v>45070</v>
      </c>
      <c r="H1637" s="20">
        <f t="shared" si="227"/>
        <v>15</v>
      </c>
      <c r="I1637" s="21">
        <f t="shared" si="228"/>
        <v>32895.450000000004</v>
      </c>
      <c r="J1637" s="21">
        <f t="shared" si="229"/>
        <v>75</v>
      </c>
      <c r="K1637" s="22">
        <f t="shared" si="230"/>
        <v>2118.0300000000002</v>
      </c>
      <c r="L1637" s="21">
        <f t="shared" si="231"/>
        <v>81</v>
      </c>
      <c r="M1637" s="21">
        <f t="shared" si="232"/>
        <v>76</v>
      </c>
      <c r="N1637" s="21">
        <f t="shared" si="233"/>
        <v>177635.43000000002</v>
      </c>
      <c r="O1637" s="23">
        <f t="shared" si="234"/>
        <v>166670.28000000003</v>
      </c>
      <c r="P1637" t="s">
        <v>23</v>
      </c>
      <c r="Q1637" t="s">
        <v>24</v>
      </c>
      <c r="R1637" t="s">
        <v>2057</v>
      </c>
      <c r="S1637">
        <v>3645</v>
      </c>
      <c r="T1637" s="24">
        <v>45070</v>
      </c>
    </row>
    <row r="1638" spans="1:20" x14ac:dyDescent="0.25">
      <c r="A1638" t="s">
        <v>144</v>
      </c>
      <c r="B1638" s="24">
        <v>45019</v>
      </c>
      <c r="C1638" s="24">
        <v>45029</v>
      </c>
      <c r="D1638" s="18">
        <v>60</v>
      </c>
      <c r="E1638" s="26">
        <v>3083.9</v>
      </c>
      <c r="F1638" s="19">
        <f t="shared" si="226"/>
        <v>45090</v>
      </c>
      <c r="G1638" s="24">
        <v>45105</v>
      </c>
      <c r="H1638" s="20">
        <f t="shared" si="227"/>
        <v>15</v>
      </c>
      <c r="I1638" s="21">
        <f t="shared" si="228"/>
        <v>46258.5</v>
      </c>
      <c r="J1638" s="21">
        <f t="shared" si="229"/>
        <v>75</v>
      </c>
      <c r="K1638" s="22">
        <f t="shared" si="230"/>
        <v>3008.9</v>
      </c>
      <c r="L1638" s="21">
        <f t="shared" si="231"/>
        <v>86</v>
      </c>
      <c r="M1638" s="21">
        <f t="shared" si="232"/>
        <v>76</v>
      </c>
      <c r="N1638" s="21">
        <f t="shared" si="233"/>
        <v>265215.40000000002</v>
      </c>
      <c r="O1638" s="23">
        <f t="shared" si="234"/>
        <v>234376.4</v>
      </c>
      <c r="P1638" t="s">
        <v>23</v>
      </c>
      <c r="Q1638" t="s">
        <v>24</v>
      </c>
      <c r="R1638" t="s">
        <v>2057</v>
      </c>
      <c r="S1638">
        <v>4297</v>
      </c>
      <c r="T1638" s="24">
        <v>45105</v>
      </c>
    </row>
    <row r="1639" spans="1:20" x14ac:dyDescent="0.25">
      <c r="A1639" t="s">
        <v>145</v>
      </c>
      <c r="B1639" s="24">
        <v>45021</v>
      </c>
      <c r="C1639" s="24">
        <v>45022</v>
      </c>
      <c r="D1639" s="18">
        <v>60</v>
      </c>
      <c r="E1639" s="26">
        <v>2152.7600000000002</v>
      </c>
      <c r="F1639" s="19">
        <f t="shared" si="226"/>
        <v>45083</v>
      </c>
      <c r="G1639" s="24">
        <v>45105</v>
      </c>
      <c r="H1639" s="20">
        <f t="shared" si="227"/>
        <v>22</v>
      </c>
      <c r="I1639" s="21">
        <f t="shared" si="228"/>
        <v>47360.72</v>
      </c>
      <c r="J1639" s="21">
        <f t="shared" si="229"/>
        <v>82</v>
      </c>
      <c r="K1639" s="22">
        <f t="shared" si="230"/>
        <v>2070.7600000000002</v>
      </c>
      <c r="L1639" s="21">
        <f t="shared" si="231"/>
        <v>84</v>
      </c>
      <c r="M1639" s="21">
        <f t="shared" si="232"/>
        <v>83</v>
      </c>
      <c r="N1639" s="21">
        <f t="shared" si="233"/>
        <v>180831.84000000003</v>
      </c>
      <c r="O1639" s="23">
        <f t="shared" si="234"/>
        <v>178679.08000000002</v>
      </c>
      <c r="P1639" t="s">
        <v>23</v>
      </c>
      <c r="Q1639" t="s">
        <v>24</v>
      </c>
      <c r="R1639" t="s">
        <v>2057</v>
      </c>
      <c r="S1639">
        <v>4369</v>
      </c>
      <c r="T1639" s="24">
        <v>45105</v>
      </c>
    </row>
    <row r="1640" spans="1:20" x14ac:dyDescent="0.25">
      <c r="A1640" t="s">
        <v>1299</v>
      </c>
      <c r="B1640" s="24">
        <v>44965</v>
      </c>
      <c r="C1640" s="24">
        <v>44974</v>
      </c>
      <c r="D1640" s="18">
        <v>60</v>
      </c>
      <c r="E1640">
        <v>153.43</v>
      </c>
      <c r="F1640" s="19">
        <f t="shared" si="226"/>
        <v>45033</v>
      </c>
      <c r="G1640" s="24">
        <v>45049</v>
      </c>
      <c r="H1640" s="20">
        <f t="shared" si="227"/>
        <v>16</v>
      </c>
      <c r="I1640" s="21">
        <f t="shared" si="228"/>
        <v>2454.88</v>
      </c>
      <c r="J1640" s="21">
        <f t="shared" si="229"/>
        <v>76</v>
      </c>
      <c r="K1640" s="22">
        <f t="shared" si="230"/>
        <v>77.430000000000007</v>
      </c>
      <c r="L1640" s="21">
        <f t="shared" si="231"/>
        <v>84</v>
      </c>
      <c r="M1640" s="21">
        <f t="shared" si="232"/>
        <v>75</v>
      </c>
      <c r="N1640" s="21">
        <f t="shared" si="233"/>
        <v>12888.12</v>
      </c>
      <c r="O1640" s="23">
        <f t="shared" si="234"/>
        <v>11507.25</v>
      </c>
      <c r="P1640" t="s">
        <v>23</v>
      </c>
      <c r="Q1640" t="s">
        <v>24</v>
      </c>
      <c r="R1640" t="s">
        <v>2058</v>
      </c>
      <c r="S1640">
        <v>3129</v>
      </c>
      <c r="T1640" s="24">
        <v>45049</v>
      </c>
    </row>
    <row r="1641" spans="1:20" x14ac:dyDescent="0.25">
      <c r="A1641" t="s">
        <v>1300</v>
      </c>
      <c r="B1641" s="24">
        <v>44965</v>
      </c>
      <c r="C1641" s="24">
        <v>44974</v>
      </c>
      <c r="D1641" s="18">
        <v>60</v>
      </c>
      <c r="E1641" s="26">
        <v>2318.8000000000002</v>
      </c>
      <c r="F1641" s="19">
        <f t="shared" si="226"/>
        <v>45033</v>
      </c>
      <c r="G1641" s="24">
        <v>45048</v>
      </c>
      <c r="H1641" s="20">
        <f t="shared" si="227"/>
        <v>15</v>
      </c>
      <c r="I1641" s="21">
        <f t="shared" si="228"/>
        <v>34782</v>
      </c>
      <c r="J1641" s="21">
        <f t="shared" si="229"/>
        <v>75</v>
      </c>
      <c r="K1641" s="22">
        <f t="shared" si="230"/>
        <v>2243.8000000000002</v>
      </c>
      <c r="L1641" s="21">
        <f t="shared" si="231"/>
        <v>83</v>
      </c>
      <c r="M1641" s="21">
        <f t="shared" si="232"/>
        <v>74</v>
      </c>
      <c r="N1641" s="21">
        <f t="shared" si="233"/>
        <v>192460.40000000002</v>
      </c>
      <c r="O1641" s="23">
        <f t="shared" si="234"/>
        <v>171591.2</v>
      </c>
      <c r="P1641" t="s">
        <v>23</v>
      </c>
      <c r="Q1641" t="s">
        <v>24</v>
      </c>
      <c r="R1641" t="s">
        <v>2058</v>
      </c>
      <c r="S1641">
        <v>2971</v>
      </c>
      <c r="T1641" s="24">
        <v>45048</v>
      </c>
    </row>
    <row r="1642" spans="1:20" x14ac:dyDescent="0.25">
      <c r="A1642" t="s">
        <v>1301</v>
      </c>
      <c r="B1642" s="24">
        <v>44965</v>
      </c>
      <c r="C1642" s="24">
        <v>44973</v>
      </c>
      <c r="D1642" s="18">
        <v>60</v>
      </c>
      <c r="E1642" s="26">
        <v>1277.9100000000001</v>
      </c>
      <c r="F1642" s="19">
        <f t="shared" si="226"/>
        <v>45032</v>
      </c>
      <c r="G1642" s="24">
        <v>45049</v>
      </c>
      <c r="H1642" s="20">
        <f t="shared" si="227"/>
        <v>17</v>
      </c>
      <c r="I1642" s="21">
        <f t="shared" si="228"/>
        <v>21724.47</v>
      </c>
      <c r="J1642" s="21">
        <f t="shared" si="229"/>
        <v>77</v>
      </c>
      <c r="K1642" s="22">
        <f t="shared" si="230"/>
        <v>1200.9100000000001</v>
      </c>
      <c r="L1642" s="21">
        <f t="shared" si="231"/>
        <v>84</v>
      </c>
      <c r="M1642" s="21">
        <f t="shared" si="232"/>
        <v>76</v>
      </c>
      <c r="N1642" s="21">
        <f t="shared" si="233"/>
        <v>107344.44</v>
      </c>
      <c r="O1642" s="23">
        <f t="shared" si="234"/>
        <v>97121.16</v>
      </c>
      <c r="P1642" t="s">
        <v>23</v>
      </c>
      <c r="Q1642" t="s">
        <v>24</v>
      </c>
      <c r="R1642" t="s">
        <v>2058</v>
      </c>
      <c r="S1642">
        <v>3129</v>
      </c>
      <c r="T1642" s="24">
        <v>45049</v>
      </c>
    </row>
    <row r="1643" spans="1:20" x14ac:dyDescent="0.25">
      <c r="A1643" t="s">
        <v>1302</v>
      </c>
      <c r="B1643" s="24">
        <v>44994</v>
      </c>
      <c r="C1643" s="24">
        <v>45005</v>
      </c>
      <c r="D1643" s="18">
        <v>60</v>
      </c>
      <c r="E1643">
        <v>153.28</v>
      </c>
      <c r="F1643" s="19">
        <f t="shared" si="226"/>
        <v>45066</v>
      </c>
      <c r="G1643" s="24">
        <v>45070</v>
      </c>
      <c r="H1643" s="20">
        <f t="shared" si="227"/>
        <v>4</v>
      </c>
      <c r="I1643" s="21">
        <f t="shared" si="228"/>
        <v>613.12</v>
      </c>
      <c r="J1643" s="21">
        <f t="shared" si="229"/>
        <v>64</v>
      </c>
      <c r="K1643" s="22">
        <f t="shared" si="230"/>
        <v>89.28</v>
      </c>
      <c r="L1643" s="21">
        <f t="shared" si="231"/>
        <v>76</v>
      </c>
      <c r="M1643" s="21">
        <f t="shared" si="232"/>
        <v>65</v>
      </c>
      <c r="N1643" s="21">
        <f t="shared" si="233"/>
        <v>11649.28</v>
      </c>
      <c r="O1643" s="23">
        <f t="shared" si="234"/>
        <v>9963.2000000000007</v>
      </c>
      <c r="P1643" t="s">
        <v>23</v>
      </c>
      <c r="Q1643" t="s">
        <v>24</v>
      </c>
      <c r="R1643" t="s">
        <v>2058</v>
      </c>
      <c r="S1643">
        <v>3662</v>
      </c>
      <c r="T1643" s="24">
        <v>45070</v>
      </c>
    </row>
    <row r="1644" spans="1:20" x14ac:dyDescent="0.25">
      <c r="A1644" t="s">
        <v>1303</v>
      </c>
      <c r="B1644" s="24">
        <v>44994</v>
      </c>
      <c r="C1644" s="24">
        <v>45006</v>
      </c>
      <c r="D1644" s="18">
        <v>60</v>
      </c>
      <c r="E1644" s="26">
        <v>1889.5</v>
      </c>
      <c r="F1644" s="19">
        <f t="shared" si="226"/>
        <v>45067</v>
      </c>
      <c r="G1644" s="24">
        <v>45069</v>
      </c>
      <c r="H1644" s="20">
        <f t="shared" si="227"/>
        <v>2</v>
      </c>
      <c r="I1644" s="21">
        <f t="shared" si="228"/>
        <v>3779</v>
      </c>
      <c r="J1644" s="21">
        <f t="shared" si="229"/>
        <v>62</v>
      </c>
      <c r="K1644" s="22">
        <f t="shared" si="230"/>
        <v>1827.5</v>
      </c>
      <c r="L1644" s="21">
        <f t="shared" si="231"/>
        <v>75</v>
      </c>
      <c r="M1644" s="21">
        <f t="shared" si="232"/>
        <v>63</v>
      </c>
      <c r="N1644" s="21">
        <f t="shared" si="233"/>
        <v>141712.5</v>
      </c>
      <c r="O1644" s="23">
        <f t="shared" si="234"/>
        <v>119038.5</v>
      </c>
      <c r="P1644" t="s">
        <v>23</v>
      </c>
      <c r="Q1644" t="s">
        <v>24</v>
      </c>
      <c r="R1644" t="s">
        <v>2058</v>
      </c>
      <c r="S1644">
        <v>3598</v>
      </c>
      <c r="T1644" s="24">
        <v>45069</v>
      </c>
    </row>
    <row r="1645" spans="1:20" x14ac:dyDescent="0.25">
      <c r="A1645" t="s">
        <v>1304</v>
      </c>
      <c r="B1645" s="24">
        <v>44994</v>
      </c>
      <c r="C1645" s="24">
        <v>45005</v>
      </c>
      <c r="D1645" s="18">
        <v>60</v>
      </c>
      <c r="E1645" s="26">
        <v>1917.69</v>
      </c>
      <c r="F1645" s="19">
        <f t="shared" si="226"/>
        <v>45066</v>
      </c>
      <c r="G1645" s="24">
        <v>45070</v>
      </c>
      <c r="H1645" s="20">
        <f t="shared" si="227"/>
        <v>4</v>
      </c>
      <c r="I1645" s="21">
        <f t="shared" si="228"/>
        <v>7670.76</v>
      </c>
      <c r="J1645" s="21">
        <f t="shared" si="229"/>
        <v>64</v>
      </c>
      <c r="K1645" s="22">
        <f t="shared" si="230"/>
        <v>1853.69</v>
      </c>
      <c r="L1645" s="21">
        <f t="shared" si="231"/>
        <v>76</v>
      </c>
      <c r="M1645" s="21">
        <f t="shared" si="232"/>
        <v>65</v>
      </c>
      <c r="N1645" s="21">
        <f t="shared" si="233"/>
        <v>145744.44</v>
      </c>
      <c r="O1645" s="23">
        <f t="shared" si="234"/>
        <v>124649.85</v>
      </c>
      <c r="P1645" t="s">
        <v>23</v>
      </c>
      <c r="Q1645" t="s">
        <v>24</v>
      </c>
      <c r="R1645" t="s">
        <v>2058</v>
      </c>
      <c r="S1645">
        <v>3662</v>
      </c>
      <c r="T1645" s="24">
        <v>45070</v>
      </c>
    </row>
    <row r="1646" spans="1:20" x14ac:dyDescent="0.25">
      <c r="A1646" t="s">
        <v>1305</v>
      </c>
      <c r="B1646" s="24">
        <v>45023</v>
      </c>
      <c r="C1646" s="24">
        <v>45033</v>
      </c>
      <c r="D1646" s="18">
        <v>60</v>
      </c>
      <c r="E1646">
        <v>152.68</v>
      </c>
      <c r="F1646" s="19">
        <f t="shared" si="226"/>
        <v>45094</v>
      </c>
      <c r="G1646" s="24">
        <v>45105</v>
      </c>
      <c r="H1646" s="20">
        <f t="shared" si="227"/>
        <v>11</v>
      </c>
      <c r="I1646" s="21">
        <f t="shared" si="228"/>
        <v>1679.48</v>
      </c>
      <c r="J1646" s="21">
        <f t="shared" si="229"/>
        <v>71</v>
      </c>
      <c r="K1646" s="22">
        <f t="shared" si="230"/>
        <v>81.680000000000007</v>
      </c>
      <c r="L1646" s="21">
        <f t="shared" si="231"/>
        <v>82</v>
      </c>
      <c r="M1646" s="21">
        <f t="shared" si="232"/>
        <v>72</v>
      </c>
      <c r="N1646" s="21">
        <f t="shared" si="233"/>
        <v>12519.76</v>
      </c>
      <c r="O1646" s="23">
        <f t="shared" si="234"/>
        <v>10992.960000000001</v>
      </c>
      <c r="P1646" t="s">
        <v>23</v>
      </c>
      <c r="Q1646" t="s">
        <v>24</v>
      </c>
      <c r="R1646" t="s">
        <v>2058</v>
      </c>
      <c r="S1646">
        <v>4389</v>
      </c>
      <c r="T1646" s="24">
        <v>45105</v>
      </c>
    </row>
    <row r="1647" spans="1:20" x14ac:dyDescent="0.25">
      <c r="A1647" t="s">
        <v>1306</v>
      </c>
      <c r="B1647" s="24">
        <v>45023</v>
      </c>
      <c r="C1647" s="24">
        <v>45033</v>
      </c>
      <c r="D1647" s="18">
        <v>60</v>
      </c>
      <c r="E1647" s="26">
        <v>2182.3000000000002</v>
      </c>
      <c r="F1647" s="19">
        <f t="shared" si="226"/>
        <v>45094</v>
      </c>
      <c r="G1647" s="24">
        <v>45105</v>
      </c>
      <c r="H1647" s="20">
        <f t="shared" si="227"/>
        <v>11</v>
      </c>
      <c r="I1647" s="21">
        <f t="shared" si="228"/>
        <v>24005.300000000003</v>
      </c>
      <c r="J1647" s="21">
        <f t="shared" si="229"/>
        <v>71</v>
      </c>
      <c r="K1647" s="22">
        <f t="shared" si="230"/>
        <v>2111.3000000000002</v>
      </c>
      <c r="L1647" s="21">
        <f t="shared" si="231"/>
        <v>82</v>
      </c>
      <c r="M1647" s="21">
        <f t="shared" si="232"/>
        <v>72</v>
      </c>
      <c r="N1647" s="21">
        <f t="shared" si="233"/>
        <v>178948.6</v>
      </c>
      <c r="O1647" s="23">
        <f t="shared" si="234"/>
        <v>157125.6</v>
      </c>
      <c r="P1647" t="s">
        <v>23</v>
      </c>
      <c r="Q1647" t="s">
        <v>24</v>
      </c>
      <c r="R1647" t="s">
        <v>2058</v>
      </c>
      <c r="S1647">
        <v>4318</v>
      </c>
      <c r="T1647" s="24">
        <v>45105</v>
      </c>
    </row>
    <row r="1648" spans="1:20" x14ac:dyDescent="0.25">
      <c r="A1648" t="s">
        <v>1307</v>
      </c>
      <c r="B1648" s="24">
        <v>45023</v>
      </c>
      <c r="C1648" s="24">
        <v>45033</v>
      </c>
      <c r="D1648" s="18">
        <v>60</v>
      </c>
      <c r="E1648" s="26">
        <v>2237.4299999999998</v>
      </c>
      <c r="F1648" s="19">
        <f t="shared" si="226"/>
        <v>45094</v>
      </c>
      <c r="G1648" s="24">
        <v>45105</v>
      </c>
      <c r="H1648" s="20">
        <f t="shared" si="227"/>
        <v>11</v>
      </c>
      <c r="I1648" s="21">
        <f t="shared" si="228"/>
        <v>24611.73</v>
      </c>
      <c r="J1648" s="21">
        <f t="shared" si="229"/>
        <v>71</v>
      </c>
      <c r="K1648" s="22">
        <f t="shared" si="230"/>
        <v>2166.4299999999998</v>
      </c>
      <c r="L1648" s="21">
        <f t="shared" si="231"/>
        <v>82</v>
      </c>
      <c r="M1648" s="21">
        <f t="shared" si="232"/>
        <v>72</v>
      </c>
      <c r="N1648" s="21">
        <f t="shared" si="233"/>
        <v>183469.25999999998</v>
      </c>
      <c r="O1648" s="23">
        <f t="shared" si="234"/>
        <v>161094.96</v>
      </c>
      <c r="P1648" t="s">
        <v>23</v>
      </c>
      <c r="Q1648" t="s">
        <v>24</v>
      </c>
      <c r="R1648" t="s">
        <v>2058</v>
      </c>
      <c r="S1648">
        <v>4389</v>
      </c>
      <c r="T1648" s="24">
        <v>45105</v>
      </c>
    </row>
    <row r="1649" spans="1:20" x14ac:dyDescent="0.25">
      <c r="A1649" t="s">
        <v>1308</v>
      </c>
      <c r="B1649" s="24">
        <v>42353</v>
      </c>
      <c r="C1649" s="24">
        <v>42373</v>
      </c>
      <c r="D1649" s="18">
        <v>60</v>
      </c>
      <c r="E1649">
        <v>-255</v>
      </c>
      <c r="F1649" s="19">
        <f t="shared" si="226"/>
        <v>42433</v>
      </c>
      <c r="G1649" s="24">
        <v>45040</v>
      </c>
      <c r="H1649" s="20">
        <f t="shared" si="227"/>
        <v>2607</v>
      </c>
      <c r="I1649" s="21">
        <f t="shared" si="228"/>
        <v>-664785</v>
      </c>
      <c r="J1649" s="21">
        <f t="shared" si="229"/>
        <v>2630</v>
      </c>
      <c r="K1649" s="22">
        <f t="shared" si="230"/>
        <v>-2885</v>
      </c>
      <c r="L1649" s="21">
        <f t="shared" si="231"/>
        <v>2687</v>
      </c>
      <c r="M1649" s="21">
        <f t="shared" si="232"/>
        <v>2667</v>
      </c>
      <c r="N1649" s="21">
        <f t="shared" si="233"/>
        <v>-685185</v>
      </c>
      <c r="O1649" s="23">
        <f t="shared" si="234"/>
        <v>-680085</v>
      </c>
      <c r="P1649" t="s">
        <v>23</v>
      </c>
      <c r="Q1649" t="s">
        <v>24</v>
      </c>
      <c r="R1649" t="s">
        <v>2059</v>
      </c>
      <c r="S1649">
        <v>2767</v>
      </c>
      <c r="T1649" s="24">
        <v>45040</v>
      </c>
    </row>
    <row r="1650" spans="1:20" x14ac:dyDescent="0.25">
      <c r="A1650" t="s">
        <v>1309</v>
      </c>
      <c r="B1650" s="24">
        <v>44777</v>
      </c>
      <c r="C1650" s="24">
        <v>44789</v>
      </c>
      <c r="D1650" s="18">
        <v>60</v>
      </c>
      <c r="E1650" s="26">
        <v>3054.3</v>
      </c>
      <c r="F1650" s="19">
        <f t="shared" si="226"/>
        <v>44850</v>
      </c>
      <c r="G1650" s="24">
        <v>45040</v>
      </c>
      <c r="H1650" s="20">
        <f t="shared" si="227"/>
        <v>190</v>
      </c>
      <c r="I1650" s="21">
        <f t="shared" si="228"/>
        <v>580317</v>
      </c>
      <c r="J1650" s="21">
        <f t="shared" si="229"/>
        <v>248</v>
      </c>
      <c r="K1650" s="22">
        <f t="shared" si="230"/>
        <v>2806.3</v>
      </c>
      <c r="L1650" s="21">
        <f t="shared" si="231"/>
        <v>263</v>
      </c>
      <c r="M1650" s="21">
        <f t="shared" si="232"/>
        <v>251</v>
      </c>
      <c r="N1650" s="21">
        <f t="shared" si="233"/>
        <v>803280.9</v>
      </c>
      <c r="O1650" s="23">
        <f t="shared" si="234"/>
        <v>766629.3</v>
      </c>
      <c r="P1650" t="s">
        <v>23</v>
      </c>
      <c r="Q1650" t="s">
        <v>24</v>
      </c>
      <c r="R1650" t="s">
        <v>2059</v>
      </c>
      <c r="S1650">
        <v>2767</v>
      </c>
      <c r="T1650" s="24">
        <v>45040</v>
      </c>
    </row>
    <row r="1651" spans="1:20" x14ac:dyDescent="0.25">
      <c r="A1651" t="s">
        <v>1310</v>
      </c>
      <c r="B1651" s="24">
        <v>44781</v>
      </c>
      <c r="C1651" s="24">
        <v>44796</v>
      </c>
      <c r="D1651" s="18">
        <v>60</v>
      </c>
      <c r="E1651">
        <v>99</v>
      </c>
      <c r="F1651" s="19">
        <f t="shared" si="226"/>
        <v>44857</v>
      </c>
      <c r="G1651" s="24">
        <v>45040</v>
      </c>
      <c r="H1651" s="20">
        <f t="shared" si="227"/>
        <v>183</v>
      </c>
      <c r="I1651" s="21">
        <f t="shared" si="228"/>
        <v>18117</v>
      </c>
      <c r="J1651" s="21">
        <f t="shared" si="229"/>
        <v>241</v>
      </c>
      <c r="K1651" s="22">
        <f t="shared" si="230"/>
        <v>-142</v>
      </c>
      <c r="L1651" s="21">
        <f t="shared" si="231"/>
        <v>259</v>
      </c>
      <c r="M1651" s="21">
        <f t="shared" si="232"/>
        <v>244</v>
      </c>
      <c r="N1651" s="21">
        <f t="shared" si="233"/>
        <v>25641</v>
      </c>
      <c r="O1651" s="23">
        <f t="shared" si="234"/>
        <v>24156</v>
      </c>
      <c r="P1651" t="s">
        <v>23</v>
      </c>
      <c r="Q1651" t="s">
        <v>24</v>
      </c>
      <c r="R1651" t="s">
        <v>2059</v>
      </c>
      <c r="S1651">
        <v>2768</v>
      </c>
      <c r="T1651" s="24">
        <v>45040</v>
      </c>
    </row>
    <row r="1652" spans="1:20" x14ac:dyDescent="0.25">
      <c r="A1652" t="s">
        <v>1311</v>
      </c>
      <c r="B1652" s="24">
        <v>44790</v>
      </c>
      <c r="C1652" s="24">
        <v>44797</v>
      </c>
      <c r="D1652" s="18">
        <v>60</v>
      </c>
      <c r="E1652">
        <v>240</v>
      </c>
      <c r="F1652" s="19">
        <f t="shared" si="226"/>
        <v>44858</v>
      </c>
      <c r="G1652" s="24">
        <v>45040</v>
      </c>
      <c r="H1652" s="20">
        <f t="shared" si="227"/>
        <v>182</v>
      </c>
      <c r="I1652" s="21">
        <f t="shared" si="228"/>
        <v>43680</v>
      </c>
      <c r="J1652" s="21">
        <f t="shared" si="229"/>
        <v>240</v>
      </c>
      <c r="K1652" s="22">
        <f t="shared" si="230"/>
        <v>0</v>
      </c>
      <c r="L1652" s="21">
        <f t="shared" si="231"/>
        <v>250</v>
      </c>
      <c r="M1652" s="21">
        <f t="shared" si="232"/>
        <v>243</v>
      </c>
      <c r="N1652" s="21">
        <f t="shared" si="233"/>
        <v>60000</v>
      </c>
      <c r="O1652" s="23">
        <f t="shared" si="234"/>
        <v>58320</v>
      </c>
      <c r="P1652" t="s">
        <v>23</v>
      </c>
      <c r="Q1652" t="s">
        <v>24</v>
      </c>
      <c r="R1652" t="s">
        <v>2059</v>
      </c>
      <c r="S1652">
        <v>2768</v>
      </c>
      <c r="T1652" s="24">
        <v>45040</v>
      </c>
    </row>
    <row r="1653" spans="1:20" x14ac:dyDescent="0.25">
      <c r="A1653" t="s">
        <v>1312</v>
      </c>
      <c r="B1653" s="24">
        <v>44798</v>
      </c>
      <c r="C1653" s="24">
        <v>44812</v>
      </c>
      <c r="D1653" s="18">
        <v>60</v>
      </c>
      <c r="E1653" s="26">
        <v>2898</v>
      </c>
      <c r="F1653" s="19">
        <f t="shared" si="226"/>
        <v>44873</v>
      </c>
      <c r="G1653" s="24">
        <v>45040</v>
      </c>
      <c r="H1653" s="20">
        <f t="shared" si="227"/>
        <v>167</v>
      </c>
      <c r="I1653" s="21">
        <f t="shared" si="228"/>
        <v>483966</v>
      </c>
      <c r="J1653" s="21">
        <f t="shared" si="229"/>
        <v>226</v>
      </c>
      <c r="K1653" s="22">
        <f t="shared" si="230"/>
        <v>2672</v>
      </c>
      <c r="L1653" s="21">
        <f t="shared" si="231"/>
        <v>242</v>
      </c>
      <c r="M1653" s="21">
        <f t="shared" si="232"/>
        <v>228</v>
      </c>
      <c r="N1653" s="21">
        <f t="shared" si="233"/>
        <v>701316</v>
      </c>
      <c r="O1653" s="23">
        <f t="shared" si="234"/>
        <v>660744</v>
      </c>
      <c r="P1653" t="s">
        <v>23</v>
      </c>
      <c r="Q1653" t="s">
        <v>24</v>
      </c>
      <c r="R1653" t="s">
        <v>2059</v>
      </c>
      <c r="S1653">
        <v>2768</v>
      </c>
      <c r="T1653" s="24">
        <v>45040</v>
      </c>
    </row>
    <row r="1654" spans="1:20" x14ac:dyDescent="0.25">
      <c r="A1654" t="s">
        <v>1313</v>
      </c>
      <c r="B1654" s="24">
        <v>44809</v>
      </c>
      <c r="C1654" s="24">
        <v>44825</v>
      </c>
      <c r="D1654" s="18">
        <v>60</v>
      </c>
      <c r="E1654">
        <v>99</v>
      </c>
      <c r="F1654" s="19">
        <f t="shared" si="226"/>
        <v>44886</v>
      </c>
      <c r="G1654" s="24">
        <v>45040</v>
      </c>
      <c r="H1654" s="20">
        <f t="shared" si="227"/>
        <v>154</v>
      </c>
      <c r="I1654" s="21">
        <f t="shared" si="228"/>
        <v>15246</v>
      </c>
      <c r="J1654" s="21">
        <f t="shared" si="229"/>
        <v>213</v>
      </c>
      <c r="K1654" s="22">
        <f t="shared" si="230"/>
        <v>-114</v>
      </c>
      <c r="L1654" s="21">
        <f t="shared" si="231"/>
        <v>231</v>
      </c>
      <c r="M1654" s="21">
        <f t="shared" si="232"/>
        <v>215</v>
      </c>
      <c r="N1654" s="21">
        <f t="shared" si="233"/>
        <v>22869</v>
      </c>
      <c r="O1654" s="23">
        <f t="shared" si="234"/>
        <v>21285</v>
      </c>
      <c r="P1654" t="s">
        <v>23</v>
      </c>
      <c r="Q1654" t="s">
        <v>24</v>
      </c>
      <c r="R1654" t="s">
        <v>2059</v>
      </c>
      <c r="S1654">
        <v>2768</v>
      </c>
      <c r="T1654" s="24">
        <v>45040</v>
      </c>
    </row>
    <row r="1655" spans="1:20" x14ac:dyDescent="0.25">
      <c r="A1655" t="s">
        <v>1314</v>
      </c>
      <c r="B1655" s="24">
        <v>44810</v>
      </c>
      <c r="C1655" s="24">
        <v>44826</v>
      </c>
      <c r="D1655" s="18">
        <v>60</v>
      </c>
      <c r="E1655" s="26">
        <v>10020</v>
      </c>
      <c r="F1655" s="19">
        <f t="shared" si="226"/>
        <v>44887</v>
      </c>
      <c r="G1655" s="24">
        <v>45040</v>
      </c>
      <c r="H1655" s="20">
        <f t="shared" si="227"/>
        <v>153</v>
      </c>
      <c r="I1655" s="21">
        <f t="shared" si="228"/>
        <v>1533060</v>
      </c>
      <c r="J1655" s="21">
        <f t="shared" si="229"/>
        <v>212</v>
      </c>
      <c r="K1655" s="22">
        <f t="shared" si="230"/>
        <v>9808</v>
      </c>
      <c r="L1655" s="21">
        <f t="shared" si="231"/>
        <v>230</v>
      </c>
      <c r="M1655" s="21">
        <f t="shared" si="232"/>
        <v>214</v>
      </c>
      <c r="N1655" s="21">
        <f t="shared" si="233"/>
        <v>2304600</v>
      </c>
      <c r="O1655" s="23">
        <f t="shared" si="234"/>
        <v>2144280</v>
      </c>
      <c r="P1655" t="s">
        <v>23</v>
      </c>
      <c r="Q1655" t="s">
        <v>24</v>
      </c>
      <c r="R1655" t="s">
        <v>2059</v>
      </c>
      <c r="S1655">
        <v>2768</v>
      </c>
      <c r="T1655" s="24">
        <v>45040</v>
      </c>
    </row>
    <row r="1656" spans="1:20" x14ac:dyDescent="0.25">
      <c r="A1656" t="s">
        <v>1315</v>
      </c>
      <c r="B1656" s="24">
        <v>44818</v>
      </c>
      <c r="C1656" s="24">
        <v>44830</v>
      </c>
      <c r="D1656" s="18">
        <v>60</v>
      </c>
      <c r="E1656">
        <v>240</v>
      </c>
      <c r="F1656" s="19">
        <f t="shared" si="226"/>
        <v>44891</v>
      </c>
      <c r="G1656" s="24">
        <v>45040</v>
      </c>
      <c r="H1656" s="20">
        <f t="shared" si="227"/>
        <v>149</v>
      </c>
      <c r="I1656" s="21">
        <f t="shared" si="228"/>
        <v>35760</v>
      </c>
      <c r="J1656" s="21">
        <f t="shared" si="229"/>
        <v>208</v>
      </c>
      <c r="K1656" s="22">
        <f t="shared" si="230"/>
        <v>32</v>
      </c>
      <c r="L1656" s="21">
        <f t="shared" si="231"/>
        <v>222</v>
      </c>
      <c r="M1656" s="21">
        <f t="shared" si="232"/>
        <v>210</v>
      </c>
      <c r="N1656" s="21">
        <f t="shared" si="233"/>
        <v>53280</v>
      </c>
      <c r="O1656" s="23">
        <f t="shared" si="234"/>
        <v>50400</v>
      </c>
      <c r="P1656" t="s">
        <v>23</v>
      </c>
      <c r="Q1656" t="s">
        <v>24</v>
      </c>
      <c r="R1656" t="s">
        <v>2059</v>
      </c>
      <c r="S1656">
        <v>2768</v>
      </c>
      <c r="T1656" s="24">
        <v>45040</v>
      </c>
    </row>
    <row r="1657" spans="1:20" x14ac:dyDescent="0.25">
      <c r="A1657" t="s">
        <v>1316</v>
      </c>
      <c r="B1657" s="24">
        <v>44823</v>
      </c>
      <c r="C1657" s="24">
        <v>44833</v>
      </c>
      <c r="D1657" s="18">
        <v>60</v>
      </c>
      <c r="E1657" s="26">
        <v>2898</v>
      </c>
      <c r="F1657" s="19">
        <f t="shared" si="226"/>
        <v>44894</v>
      </c>
      <c r="G1657" s="24">
        <v>45040</v>
      </c>
      <c r="H1657" s="20">
        <f t="shared" si="227"/>
        <v>146</v>
      </c>
      <c r="I1657" s="21">
        <f t="shared" si="228"/>
        <v>423108</v>
      </c>
      <c r="J1657" s="21">
        <f t="shared" si="229"/>
        <v>205</v>
      </c>
      <c r="K1657" s="22">
        <f t="shared" si="230"/>
        <v>2693</v>
      </c>
      <c r="L1657" s="21">
        <f t="shared" si="231"/>
        <v>217</v>
      </c>
      <c r="M1657" s="21">
        <f t="shared" si="232"/>
        <v>207</v>
      </c>
      <c r="N1657" s="21">
        <f t="shared" si="233"/>
        <v>628866</v>
      </c>
      <c r="O1657" s="23">
        <f t="shared" si="234"/>
        <v>599886</v>
      </c>
      <c r="P1657" t="s">
        <v>23</v>
      </c>
      <c r="Q1657" t="s">
        <v>24</v>
      </c>
      <c r="R1657" t="s">
        <v>2059</v>
      </c>
      <c r="S1657">
        <v>2768</v>
      </c>
      <c r="T1657" s="24">
        <v>45040</v>
      </c>
    </row>
    <row r="1658" spans="1:20" x14ac:dyDescent="0.25">
      <c r="A1658" t="s">
        <v>1317</v>
      </c>
      <c r="B1658" s="24">
        <v>44838</v>
      </c>
      <c r="C1658" s="24">
        <v>44848</v>
      </c>
      <c r="D1658" s="18">
        <v>60</v>
      </c>
      <c r="E1658">
        <v>99</v>
      </c>
      <c r="F1658" s="19">
        <f t="shared" si="226"/>
        <v>44909</v>
      </c>
      <c r="G1658" s="24">
        <v>45040</v>
      </c>
      <c r="H1658" s="20">
        <f t="shared" si="227"/>
        <v>131</v>
      </c>
      <c r="I1658" s="21">
        <f t="shared" si="228"/>
        <v>12969</v>
      </c>
      <c r="J1658" s="21">
        <f t="shared" si="229"/>
        <v>190</v>
      </c>
      <c r="K1658" s="22">
        <f t="shared" si="230"/>
        <v>-91</v>
      </c>
      <c r="L1658" s="21">
        <f t="shared" si="231"/>
        <v>202</v>
      </c>
      <c r="M1658" s="21">
        <f t="shared" si="232"/>
        <v>192</v>
      </c>
      <c r="N1658" s="21">
        <f t="shared" si="233"/>
        <v>19998</v>
      </c>
      <c r="O1658" s="23">
        <f t="shared" si="234"/>
        <v>19008</v>
      </c>
      <c r="P1658" t="s">
        <v>23</v>
      </c>
      <c r="Q1658" t="s">
        <v>24</v>
      </c>
      <c r="R1658" t="s">
        <v>2059</v>
      </c>
      <c r="S1658">
        <v>2768</v>
      </c>
      <c r="T1658" s="24">
        <v>45040</v>
      </c>
    </row>
    <row r="1659" spans="1:20" x14ac:dyDescent="0.25">
      <c r="A1659" t="s">
        <v>430</v>
      </c>
      <c r="B1659" s="24">
        <v>44980</v>
      </c>
      <c r="C1659" s="24">
        <v>44981</v>
      </c>
      <c r="D1659" s="18">
        <v>60</v>
      </c>
      <c r="E1659">
        <v>604.79999999999995</v>
      </c>
      <c r="F1659" s="19">
        <f t="shared" si="226"/>
        <v>45040</v>
      </c>
      <c r="G1659" s="24">
        <v>45054</v>
      </c>
      <c r="H1659" s="20">
        <f t="shared" si="227"/>
        <v>14</v>
      </c>
      <c r="I1659" s="21">
        <f t="shared" si="228"/>
        <v>8467.1999999999989</v>
      </c>
      <c r="J1659" s="21">
        <f t="shared" si="229"/>
        <v>74</v>
      </c>
      <c r="K1659" s="22">
        <f t="shared" si="230"/>
        <v>530.79999999999995</v>
      </c>
      <c r="L1659" s="21">
        <f t="shared" si="231"/>
        <v>74</v>
      </c>
      <c r="M1659" s="21">
        <f t="shared" si="232"/>
        <v>73</v>
      </c>
      <c r="N1659" s="21">
        <f t="shared" si="233"/>
        <v>44755.199999999997</v>
      </c>
      <c r="O1659" s="23">
        <f t="shared" si="234"/>
        <v>44150.399999999994</v>
      </c>
      <c r="P1659" t="s">
        <v>23</v>
      </c>
      <c r="Q1659" t="s">
        <v>24</v>
      </c>
      <c r="R1659" t="s">
        <v>2060</v>
      </c>
      <c r="S1659">
        <v>3356</v>
      </c>
      <c r="T1659" s="24">
        <v>45054</v>
      </c>
    </row>
    <row r="1660" spans="1:20" x14ac:dyDescent="0.25">
      <c r="A1660" t="s">
        <v>1318</v>
      </c>
      <c r="B1660" s="24">
        <v>44852</v>
      </c>
      <c r="C1660" s="24">
        <v>44860</v>
      </c>
      <c r="D1660" s="18">
        <v>60</v>
      </c>
      <c r="E1660" s="26">
        <v>1264.7</v>
      </c>
      <c r="F1660" s="19">
        <f t="shared" si="226"/>
        <v>44921</v>
      </c>
      <c r="G1660" s="24">
        <v>45027</v>
      </c>
      <c r="H1660" s="20">
        <f t="shared" si="227"/>
        <v>106</v>
      </c>
      <c r="I1660" s="21">
        <f t="shared" si="228"/>
        <v>134058.20000000001</v>
      </c>
      <c r="J1660" s="21">
        <f t="shared" si="229"/>
        <v>165</v>
      </c>
      <c r="K1660" s="22">
        <f t="shared" si="230"/>
        <v>1099.7</v>
      </c>
      <c r="L1660" s="21">
        <f t="shared" si="231"/>
        <v>175</v>
      </c>
      <c r="M1660" s="21">
        <f t="shared" si="232"/>
        <v>167</v>
      </c>
      <c r="N1660" s="21">
        <f t="shared" si="233"/>
        <v>221322.5</v>
      </c>
      <c r="O1660" s="23">
        <f t="shared" si="234"/>
        <v>211204.9</v>
      </c>
      <c r="P1660" t="s">
        <v>23</v>
      </c>
      <c r="Q1660" t="s">
        <v>24</v>
      </c>
      <c r="R1660" t="s">
        <v>2061</v>
      </c>
      <c r="S1660">
        <v>2637</v>
      </c>
      <c r="T1660" s="24">
        <v>45027</v>
      </c>
    </row>
    <row r="1661" spans="1:20" x14ac:dyDescent="0.25">
      <c r="A1661" t="s">
        <v>1319</v>
      </c>
      <c r="B1661" s="24">
        <v>44998</v>
      </c>
      <c r="C1661" s="24">
        <v>44998</v>
      </c>
      <c r="D1661" s="18">
        <v>60</v>
      </c>
      <c r="E1661" s="26">
        <v>13162.9</v>
      </c>
      <c r="F1661" s="19">
        <f t="shared" si="226"/>
        <v>45059</v>
      </c>
      <c r="G1661" s="24">
        <v>45021</v>
      </c>
      <c r="H1661" s="20">
        <f t="shared" si="227"/>
        <v>-38</v>
      </c>
      <c r="I1661" s="21">
        <f t="shared" si="228"/>
        <v>-500190.2</v>
      </c>
      <c r="J1661" s="21">
        <f t="shared" si="229"/>
        <v>22</v>
      </c>
      <c r="K1661" s="22">
        <f t="shared" si="230"/>
        <v>13140.9</v>
      </c>
      <c r="L1661" s="21">
        <f t="shared" si="231"/>
        <v>23</v>
      </c>
      <c r="M1661" s="21">
        <f t="shared" si="232"/>
        <v>23</v>
      </c>
      <c r="N1661" s="21">
        <f t="shared" si="233"/>
        <v>302746.7</v>
      </c>
      <c r="O1661" s="23">
        <f t="shared" si="234"/>
        <v>302746.7</v>
      </c>
      <c r="P1661" t="s">
        <v>23</v>
      </c>
      <c r="Q1661" t="s">
        <v>24</v>
      </c>
      <c r="R1661" t="s">
        <v>2062</v>
      </c>
      <c r="S1661">
        <v>2546</v>
      </c>
      <c r="T1661" s="24">
        <v>45021</v>
      </c>
    </row>
    <row r="1662" spans="1:20" x14ac:dyDescent="0.25">
      <c r="A1662" t="s">
        <v>1320</v>
      </c>
      <c r="B1662" s="24">
        <v>44943</v>
      </c>
      <c r="C1662" s="24">
        <v>45014</v>
      </c>
      <c r="D1662" s="18">
        <v>60</v>
      </c>
      <c r="E1662" s="26">
        <v>2146.3200000000002</v>
      </c>
      <c r="F1662" s="19">
        <f t="shared" si="226"/>
        <v>45075</v>
      </c>
      <c r="G1662" s="24">
        <v>45051</v>
      </c>
      <c r="H1662" s="20">
        <f t="shared" si="227"/>
        <v>-24</v>
      </c>
      <c r="I1662" s="21">
        <f t="shared" si="228"/>
        <v>-51511.680000000008</v>
      </c>
      <c r="J1662" s="21">
        <f t="shared" si="229"/>
        <v>36</v>
      </c>
      <c r="K1662" s="22">
        <f t="shared" si="230"/>
        <v>2110.3200000000002</v>
      </c>
      <c r="L1662" s="21">
        <f t="shared" si="231"/>
        <v>108</v>
      </c>
      <c r="M1662" s="21">
        <f t="shared" si="232"/>
        <v>37</v>
      </c>
      <c r="N1662" s="21">
        <f t="shared" si="233"/>
        <v>231802.56000000003</v>
      </c>
      <c r="O1662" s="23">
        <f t="shared" si="234"/>
        <v>79413.840000000011</v>
      </c>
      <c r="P1662" t="s">
        <v>23</v>
      </c>
      <c r="Q1662" t="s">
        <v>24</v>
      </c>
      <c r="R1662" t="s">
        <v>2063</v>
      </c>
      <c r="S1662">
        <v>3350</v>
      </c>
      <c r="T1662" s="24">
        <v>45051</v>
      </c>
    </row>
    <row r="1663" spans="1:20" x14ac:dyDescent="0.25">
      <c r="A1663" t="s">
        <v>1321</v>
      </c>
      <c r="B1663" s="24">
        <v>44774</v>
      </c>
      <c r="C1663" s="24">
        <v>44789</v>
      </c>
      <c r="D1663" s="18">
        <v>60</v>
      </c>
      <c r="E1663" s="26">
        <v>9684.5</v>
      </c>
      <c r="F1663" s="19">
        <f t="shared" si="226"/>
        <v>44850</v>
      </c>
      <c r="G1663" s="24">
        <v>45023</v>
      </c>
      <c r="H1663" s="20">
        <f t="shared" si="227"/>
        <v>173</v>
      </c>
      <c r="I1663" s="21">
        <f t="shared" si="228"/>
        <v>1675418.5</v>
      </c>
      <c r="J1663" s="21">
        <f t="shared" si="229"/>
        <v>231</v>
      </c>
      <c r="K1663" s="22">
        <f t="shared" si="230"/>
        <v>9453.5</v>
      </c>
      <c r="L1663" s="21">
        <f t="shared" si="231"/>
        <v>249</v>
      </c>
      <c r="M1663" s="21">
        <f t="shared" si="232"/>
        <v>234</v>
      </c>
      <c r="N1663" s="21">
        <f t="shared" si="233"/>
        <v>2411440.5</v>
      </c>
      <c r="O1663" s="23">
        <f t="shared" si="234"/>
        <v>2266173</v>
      </c>
      <c r="P1663" t="s">
        <v>23</v>
      </c>
      <c r="Q1663" t="s">
        <v>24</v>
      </c>
      <c r="R1663" t="s">
        <v>2064</v>
      </c>
      <c r="S1663">
        <v>2572</v>
      </c>
      <c r="T1663" s="24">
        <v>45023</v>
      </c>
    </row>
    <row r="1664" spans="1:20" x14ac:dyDescent="0.25">
      <c r="A1664" t="s">
        <v>1322</v>
      </c>
      <c r="B1664" s="24">
        <v>44775</v>
      </c>
      <c r="C1664" s="24">
        <v>44789</v>
      </c>
      <c r="D1664" s="18">
        <v>60</v>
      </c>
      <c r="E1664" s="26">
        <v>5630.5</v>
      </c>
      <c r="F1664" s="19">
        <f t="shared" si="226"/>
        <v>44850</v>
      </c>
      <c r="G1664" s="24">
        <v>45023</v>
      </c>
      <c r="H1664" s="20">
        <f t="shared" si="227"/>
        <v>173</v>
      </c>
      <c r="I1664" s="21">
        <f t="shared" si="228"/>
        <v>974076.5</v>
      </c>
      <c r="J1664" s="21">
        <f t="shared" si="229"/>
        <v>231</v>
      </c>
      <c r="K1664" s="22">
        <f t="shared" si="230"/>
        <v>5399.5</v>
      </c>
      <c r="L1664" s="21">
        <f t="shared" si="231"/>
        <v>248</v>
      </c>
      <c r="M1664" s="21">
        <f t="shared" si="232"/>
        <v>234</v>
      </c>
      <c r="N1664" s="21">
        <f t="shared" si="233"/>
        <v>1396364</v>
      </c>
      <c r="O1664" s="23">
        <f t="shared" si="234"/>
        <v>1317537</v>
      </c>
      <c r="P1664" t="s">
        <v>23</v>
      </c>
      <c r="Q1664" t="s">
        <v>24</v>
      </c>
      <c r="R1664" t="s">
        <v>2064</v>
      </c>
      <c r="S1664">
        <v>2572</v>
      </c>
      <c r="T1664" s="24">
        <v>45023</v>
      </c>
    </row>
    <row r="1665" spans="1:20" x14ac:dyDescent="0.25">
      <c r="A1665" t="s">
        <v>1323</v>
      </c>
      <c r="B1665" s="24">
        <v>44776</v>
      </c>
      <c r="C1665" s="24">
        <v>44789</v>
      </c>
      <c r="D1665" s="18">
        <v>60</v>
      </c>
      <c r="E1665" s="26">
        <v>6550.5</v>
      </c>
      <c r="F1665" s="19">
        <f t="shared" si="226"/>
        <v>44850</v>
      </c>
      <c r="G1665" s="24">
        <v>45023</v>
      </c>
      <c r="H1665" s="20">
        <f t="shared" si="227"/>
        <v>173</v>
      </c>
      <c r="I1665" s="21">
        <f t="shared" si="228"/>
        <v>1133236.5</v>
      </c>
      <c r="J1665" s="21">
        <f t="shared" si="229"/>
        <v>231</v>
      </c>
      <c r="K1665" s="22">
        <f t="shared" si="230"/>
        <v>6319.5</v>
      </c>
      <c r="L1665" s="21">
        <f t="shared" si="231"/>
        <v>247</v>
      </c>
      <c r="M1665" s="21">
        <f t="shared" si="232"/>
        <v>234</v>
      </c>
      <c r="N1665" s="21">
        <f t="shared" si="233"/>
        <v>1617973.5</v>
      </c>
      <c r="O1665" s="23">
        <f t="shared" si="234"/>
        <v>1532817</v>
      </c>
      <c r="P1665" t="s">
        <v>23</v>
      </c>
      <c r="Q1665" t="s">
        <v>24</v>
      </c>
      <c r="R1665" t="s">
        <v>2064</v>
      </c>
      <c r="S1665">
        <v>2572</v>
      </c>
      <c r="T1665" s="24">
        <v>45023</v>
      </c>
    </row>
    <row r="1666" spans="1:20" x14ac:dyDescent="0.25">
      <c r="A1666" t="s">
        <v>1324</v>
      </c>
      <c r="B1666" s="24">
        <v>44777</v>
      </c>
      <c r="C1666" s="24">
        <v>44791</v>
      </c>
      <c r="D1666" s="18">
        <v>60</v>
      </c>
      <c r="E1666" s="26">
        <v>7190.5</v>
      </c>
      <c r="F1666" s="19">
        <f t="shared" si="226"/>
        <v>44852</v>
      </c>
      <c r="G1666" s="24">
        <v>45023</v>
      </c>
      <c r="H1666" s="20">
        <f t="shared" si="227"/>
        <v>171</v>
      </c>
      <c r="I1666" s="21">
        <f t="shared" si="228"/>
        <v>1229575.5</v>
      </c>
      <c r="J1666" s="21">
        <f t="shared" si="229"/>
        <v>229</v>
      </c>
      <c r="K1666" s="22">
        <f t="shared" si="230"/>
        <v>6961.5</v>
      </c>
      <c r="L1666" s="21">
        <f t="shared" si="231"/>
        <v>246</v>
      </c>
      <c r="M1666" s="21">
        <f t="shared" si="232"/>
        <v>232</v>
      </c>
      <c r="N1666" s="21">
        <f t="shared" si="233"/>
        <v>1768863</v>
      </c>
      <c r="O1666" s="23">
        <f t="shared" si="234"/>
        <v>1668196</v>
      </c>
      <c r="P1666" t="s">
        <v>23</v>
      </c>
      <c r="Q1666" t="s">
        <v>24</v>
      </c>
      <c r="R1666" t="s">
        <v>2064</v>
      </c>
      <c r="S1666">
        <v>2572</v>
      </c>
      <c r="T1666" s="24">
        <v>45023</v>
      </c>
    </row>
    <row r="1667" spans="1:20" x14ac:dyDescent="0.25">
      <c r="A1667" t="s">
        <v>1325</v>
      </c>
      <c r="B1667" s="24">
        <v>44777</v>
      </c>
      <c r="C1667" s="24">
        <v>44791</v>
      </c>
      <c r="D1667" s="18">
        <v>60</v>
      </c>
      <c r="E1667" s="26">
        <v>5950.5</v>
      </c>
      <c r="F1667" s="19">
        <f t="shared" si="226"/>
        <v>44852</v>
      </c>
      <c r="G1667" s="24">
        <v>45023</v>
      </c>
      <c r="H1667" s="20">
        <f t="shared" si="227"/>
        <v>171</v>
      </c>
      <c r="I1667" s="21">
        <f t="shared" si="228"/>
        <v>1017535.5</v>
      </c>
      <c r="J1667" s="21">
        <f t="shared" si="229"/>
        <v>229</v>
      </c>
      <c r="K1667" s="22">
        <f t="shared" si="230"/>
        <v>5721.5</v>
      </c>
      <c r="L1667" s="21">
        <f t="shared" si="231"/>
        <v>246</v>
      </c>
      <c r="M1667" s="21">
        <f t="shared" si="232"/>
        <v>232</v>
      </c>
      <c r="N1667" s="21">
        <f t="shared" si="233"/>
        <v>1463823</v>
      </c>
      <c r="O1667" s="23">
        <f t="shared" si="234"/>
        <v>1380516</v>
      </c>
      <c r="P1667" t="s">
        <v>23</v>
      </c>
      <c r="Q1667" t="s">
        <v>24</v>
      </c>
      <c r="R1667" t="s">
        <v>2064</v>
      </c>
      <c r="S1667">
        <v>2572</v>
      </c>
      <c r="T1667" s="24">
        <v>45023</v>
      </c>
    </row>
    <row r="1668" spans="1:20" x14ac:dyDescent="0.25">
      <c r="A1668" t="s">
        <v>1326</v>
      </c>
      <c r="B1668" s="24">
        <v>44777</v>
      </c>
      <c r="C1668" s="24">
        <v>44791</v>
      </c>
      <c r="D1668" s="18">
        <v>60</v>
      </c>
      <c r="E1668" s="26">
        <v>5950.5</v>
      </c>
      <c r="F1668" s="19">
        <f t="shared" si="226"/>
        <v>44852</v>
      </c>
      <c r="G1668" s="24">
        <v>45023</v>
      </c>
      <c r="H1668" s="20">
        <f t="shared" si="227"/>
        <v>171</v>
      </c>
      <c r="I1668" s="21">
        <f t="shared" si="228"/>
        <v>1017535.5</v>
      </c>
      <c r="J1668" s="21">
        <f t="shared" si="229"/>
        <v>229</v>
      </c>
      <c r="K1668" s="22">
        <f t="shared" si="230"/>
        <v>5721.5</v>
      </c>
      <c r="L1668" s="21">
        <f t="shared" si="231"/>
        <v>246</v>
      </c>
      <c r="M1668" s="21">
        <f t="shared" si="232"/>
        <v>232</v>
      </c>
      <c r="N1668" s="21">
        <f t="shared" si="233"/>
        <v>1463823</v>
      </c>
      <c r="O1668" s="23">
        <f t="shared" si="234"/>
        <v>1380516</v>
      </c>
      <c r="P1668" t="s">
        <v>23</v>
      </c>
      <c r="Q1668" t="s">
        <v>24</v>
      </c>
      <c r="R1668" t="s">
        <v>2064</v>
      </c>
      <c r="S1668">
        <v>2572</v>
      </c>
      <c r="T1668" s="24">
        <v>45023</v>
      </c>
    </row>
    <row r="1669" spans="1:20" x14ac:dyDescent="0.25">
      <c r="A1669" t="s">
        <v>233</v>
      </c>
      <c r="B1669" s="24">
        <v>44849</v>
      </c>
      <c r="C1669" s="24">
        <v>44852</v>
      </c>
      <c r="D1669" s="18">
        <v>60</v>
      </c>
      <c r="E1669" s="26">
        <v>8277.26</v>
      </c>
      <c r="F1669" s="19">
        <f t="shared" si="226"/>
        <v>44913</v>
      </c>
      <c r="G1669" s="24">
        <v>45043</v>
      </c>
      <c r="H1669" s="20">
        <f t="shared" si="227"/>
        <v>130</v>
      </c>
      <c r="I1669" s="21">
        <f t="shared" si="228"/>
        <v>1076043.8</v>
      </c>
      <c r="J1669" s="21">
        <f t="shared" si="229"/>
        <v>189</v>
      </c>
      <c r="K1669" s="22">
        <f t="shared" si="230"/>
        <v>8088.26</v>
      </c>
      <c r="L1669" s="21">
        <f t="shared" si="231"/>
        <v>194</v>
      </c>
      <c r="M1669" s="21">
        <f t="shared" si="232"/>
        <v>191</v>
      </c>
      <c r="N1669" s="21">
        <f t="shared" si="233"/>
        <v>1605788.44</v>
      </c>
      <c r="O1669" s="23">
        <f t="shared" si="234"/>
        <v>1580956.6600000001</v>
      </c>
      <c r="P1669" t="s">
        <v>1791</v>
      </c>
      <c r="Q1669" t="s">
        <v>1792</v>
      </c>
      <c r="R1669" t="s">
        <v>2065</v>
      </c>
      <c r="S1669">
        <v>2793</v>
      </c>
      <c r="T1669" s="24">
        <v>45043</v>
      </c>
    </row>
    <row r="1670" spans="1:20" x14ac:dyDescent="0.25">
      <c r="A1670" t="s">
        <v>309</v>
      </c>
      <c r="B1670" s="24">
        <v>44978</v>
      </c>
      <c r="C1670" s="24">
        <v>44986</v>
      </c>
      <c r="D1670" s="18">
        <v>60</v>
      </c>
      <c r="E1670" s="26">
        <v>15469.25</v>
      </c>
      <c r="F1670" s="19">
        <f t="shared" si="226"/>
        <v>45047</v>
      </c>
      <c r="G1670" s="24">
        <v>45027</v>
      </c>
      <c r="H1670" s="20">
        <f t="shared" si="227"/>
        <v>-20</v>
      </c>
      <c r="I1670" s="21">
        <f t="shared" si="228"/>
        <v>-309385</v>
      </c>
      <c r="J1670" s="21">
        <f t="shared" si="229"/>
        <v>40</v>
      </c>
      <c r="K1670" s="22">
        <f t="shared" si="230"/>
        <v>15429.25</v>
      </c>
      <c r="L1670" s="21">
        <f t="shared" si="231"/>
        <v>49</v>
      </c>
      <c r="M1670" s="21">
        <f t="shared" si="232"/>
        <v>41</v>
      </c>
      <c r="N1670" s="21">
        <f t="shared" si="233"/>
        <v>757993.25</v>
      </c>
      <c r="O1670" s="23">
        <f t="shared" si="234"/>
        <v>634239.25</v>
      </c>
      <c r="P1670" t="s">
        <v>1791</v>
      </c>
      <c r="Q1670" t="s">
        <v>1792</v>
      </c>
      <c r="R1670" t="s">
        <v>2065</v>
      </c>
      <c r="S1670">
        <v>2632</v>
      </c>
      <c r="T1670" s="24">
        <v>45027</v>
      </c>
    </row>
    <row r="1671" spans="1:20" x14ac:dyDescent="0.25">
      <c r="A1671" t="s">
        <v>311</v>
      </c>
      <c r="B1671" s="24">
        <v>44979</v>
      </c>
      <c r="C1671" s="24">
        <v>44989</v>
      </c>
      <c r="D1671" s="18">
        <v>60</v>
      </c>
      <c r="E1671" s="26">
        <v>30625.279999999999</v>
      </c>
      <c r="F1671" s="19">
        <f t="shared" ref="F1671:F1734" si="235">EDATE(C1671,2)</f>
        <v>45050</v>
      </c>
      <c r="G1671" s="24">
        <v>45033</v>
      </c>
      <c r="H1671" s="20">
        <f t="shared" si="227"/>
        <v>-17</v>
      </c>
      <c r="I1671" s="21">
        <f t="shared" si="228"/>
        <v>-520629.76000000001</v>
      </c>
      <c r="J1671" s="21">
        <f t="shared" si="229"/>
        <v>43</v>
      </c>
      <c r="K1671" s="22">
        <f t="shared" si="230"/>
        <v>30582.28</v>
      </c>
      <c r="L1671" s="21">
        <f t="shared" si="231"/>
        <v>54</v>
      </c>
      <c r="M1671" s="21">
        <f t="shared" si="232"/>
        <v>44</v>
      </c>
      <c r="N1671" s="21">
        <f t="shared" si="233"/>
        <v>1653765.1199999999</v>
      </c>
      <c r="O1671" s="23">
        <f t="shared" si="234"/>
        <v>1347512.3199999998</v>
      </c>
      <c r="P1671" t="s">
        <v>1791</v>
      </c>
      <c r="Q1671" t="s">
        <v>1792</v>
      </c>
      <c r="R1671" t="s">
        <v>2065</v>
      </c>
      <c r="S1671">
        <v>2703</v>
      </c>
      <c r="T1671" s="24">
        <v>45033</v>
      </c>
    </row>
    <row r="1672" spans="1:20" x14ac:dyDescent="0.25">
      <c r="A1672" t="s">
        <v>312</v>
      </c>
      <c r="B1672" s="24">
        <v>44979</v>
      </c>
      <c r="C1672" s="24">
        <v>44989</v>
      </c>
      <c r="D1672" s="18">
        <v>60</v>
      </c>
      <c r="E1672" s="26">
        <v>13539.52</v>
      </c>
      <c r="F1672" s="19">
        <f t="shared" si="235"/>
        <v>45050</v>
      </c>
      <c r="G1672" s="24">
        <v>45033</v>
      </c>
      <c r="H1672" s="20">
        <f t="shared" ref="H1672:H1735" si="236">G1672-F1672</f>
        <v>-17</v>
      </c>
      <c r="I1672" s="21">
        <f t="shared" ref="I1672:I1735" si="237">E1672*H1672</f>
        <v>-230171.84</v>
      </c>
      <c r="J1672" s="21">
        <f t="shared" ref="J1672:J1735" si="238">DAYS360(C1672,G1672)</f>
        <v>43</v>
      </c>
      <c r="K1672" s="22">
        <f t="shared" ref="K1672:K1735" si="239">E1672-J1672</f>
        <v>13496.52</v>
      </c>
      <c r="L1672" s="21">
        <f t="shared" ref="L1672:L1735" si="240">G1672-B1672</f>
        <v>54</v>
      </c>
      <c r="M1672" s="21">
        <f t="shared" ref="M1672:M1735" si="241">G1672-C1672</f>
        <v>44</v>
      </c>
      <c r="N1672" s="21">
        <f t="shared" ref="N1672:N1735" si="242">E1672*L1672</f>
        <v>731134.08000000007</v>
      </c>
      <c r="O1672" s="23">
        <f t="shared" ref="O1672:O1735" si="243">E1672*M1672</f>
        <v>595738.88</v>
      </c>
      <c r="P1672" t="s">
        <v>1791</v>
      </c>
      <c r="Q1672" t="s">
        <v>1792</v>
      </c>
      <c r="R1672" t="s">
        <v>2065</v>
      </c>
      <c r="S1672">
        <v>2703</v>
      </c>
      <c r="T1672" s="24">
        <v>45033</v>
      </c>
    </row>
    <row r="1673" spans="1:20" x14ac:dyDescent="0.25">
      <c r="A1673" t="s">
        <v>232</v>
      </c>
      <c r="B1673" s="24">
        <v>44979</v>
      </c>
      <c r="C1673" s="24">
        <v>44989</v>
      </c>
      <c r="D1673" s="18">
        <v>60</v>
      </c>
      <c r="E1673" s="26">
        <v>17514.93</v>
      </c>
      <c r="F1673" s="19">
        <f t="shared" si="235"/>
        <v>45050</v>
      </c>
      <c r="G1673" s="24">
        <v>45027</v>
      </c>
      <c r="H1673" s="20">
        <f t="shared" si="236"/>
        <v>-23</v>
      </c>
      <c r="I1673" s="21">
        <f t="shared" si="237"/>
        <v>-402843.39</v>
      </c>
      <c r="J1673" s="21">
        <f t="shared" si="238"/>
        <v>37</v>
      </c>
      <c r="K1673" s="22">
        <f t="shared" si="239"/>
        <v>17477.93</v>
      </c>
      <c r="L1673" s="21">
        <f t="shared" si="240"/>
        <v>48</v>
      </c>
      <c r="M1673" s="21">
        <f t="shared" si="241"/>
        <v>38</v>
      </c>
      <c r="N1673" s="21">
        <f t="shared" si="242"/>
        <v>840716.64</v>
      </c>
      <c r="O1673" s="23">
        <f t="shared" si="243"/>
        <v>665567.34</v>
      </c>
      <c r="P1673" t="s">
        <v>1791</v>
      </c>
      <c r="Q1673" t="s">
        <v>1792</v>
      </c>
      <c r="R1673" t="s">
        <v>2065</v>
      </c>
      <c r="S1673">
        <v>2630</v>
      </c>
      <c r="T1673" s="24">
        <v>45027</v>
      </c>
    </row>
    <row r="1674" spans="1:20" x14ac:dyDescent="0.25">
      <c r="A1674" t="s">
        <v>1327</v>
      </c>
      <c r="B1674" s="24">
        <v>44979</v>
      </c>
      <c r="C1674" s="24">
        <v>44989</v>
      </c>
      <c r="D1674" s="18">
        <v>60</v>
      </c>
      <c r="E1674" s="26">
        <v>30762</v>
      </c>
      <c r="F1674" s="19">
        <f t="shared" si="235"/>
        <v>45050</v>
      </c>
      <c r="G1674" s="24">
        <v>45055</v>
      </c>
      <c r="H1674" s="20">
        <f t="shared" si="236"/>
        <v>5</v>
      </c>
      <c r="I1674" s="21">
        <f t="shared" si="237"/>
        <v>153810</v>
      </c>
      <c r="J1674" s="21">
        <f t="shared" si="238"/>
        <v>65</v>
      </c>
      <c r="K1674" s="22">
        <f t="shared" si="239"/>
        <v>30697</v>
      </c>
      <c r="L1674" s="21">
        <f t="shared" si="240"/>
        <v>76</v>
      </c>
      <c r="M1674" s="21">
        <f t="shared" si="241"/>
        <v>66</v>
      </c>
      <c r="N1674" s="21">
        <f t="shared" si="242"/>
        <v>2337912</v>
      </c>
      <c r="O1674" s="23">
        <f t="shared" si="243"/>
        <v>2030292</v>
      </c>
      <c r="P1674" t="s">
        <v>1791</v>
      </c>
      <c r="Q1674" t="s">
        <v>1792</v>
      </c>
      <c r="R1674" t="s">
        <v>2065</v>
      </c>
      <c r="S1674">
        <v>3393</v>
      </c>
      <c r="T1674" s="24">
        <v>45055</v>
      </c>
    </row>
    <row r="1675" spans="1:20" x14ac:dyDescent="0.25">
      <c r="A1675" t="s">
        <v>641</v>
      </c>
      <c r="B1675" s="24">
        <v>44994</v>
      </c>
      <c r="C1675" s="24">
        <v>45003</v>
      </c>
      <c r="D1675" s="18">
        <v>60</v>
      </c>
      <c r="E1675" s="26">
        <v>18266.68</v>
      </c>
      <c r="F1675" s="19">
        <f t="shared" si="235"/>
        <v>45064</v>
      </c>
      <c r="G1675" s="24">
        <v>45055</v>
      </c>
      <c r="H1675" s="20">
        <f t="shared" si="236"/>
        <v>-9</v>
      </c>
      <c r="I1675" s="21">
        <f t="shared" si="237"/>
        <v>-164400.12</v>
      </c>
      <c r="J1675" s="21">
        <f t="shared" si="238"/>
        <v>51</v>
      </c>
      <c r="K1675" s="22">
        <f t="shared" si="239"/>
        <v>18215.68</v>
      </c>
      <c r="L1675" s="21">
        <f t="shared" si="240"/>
        <v>61</v>
      </c>
      <c r="M1675" s="21">
        <f t="shared" si="241"/>
        <v>52</v>
      </c>
      <c r="N1675" s="21">
        <f t="shared" si="242"/>
        <v>1114267.48</v>
      </c>
      <c r="O1675" s="23">
        <f t="shared" si="243"/>
        <v>949867.36</v>
      </c>
      <c r="P1675" t="s">
        <v>1791</v>
      </c>
      <c r="Q1675" t="s">
        <v>1792</v>
      </c>
      <c r="R1675" t="s">
        <v>2065</v>
      </c>
      <c r="S1675">
        <v>3393</v>
      </c>
      <c r="T1675" s="24">
        <v>45055</v>
      </c>
    </row>
    <row r="1676" spans="1:20" x14ac:dyDescent="0.25">
      <c r="A1676" t="s">
        <v>642</v>
      </c>
      <c r="B1676" s="24">
        <v>45005</v>
      </c>
      <c r="C1676" s="24">
        <v>45006</v>
      </c>
      <c r="D1676" s="18">
        <v>60</v>
      </c>
      <c r="E1676" s="26">
        <v>23057.09</v>
      </c>
      <c r="F1676" s="19">
        <f t="shared" si="235"/>
        <v>45067</v>
      </c>
      <c r="G1676" s="24">
        <v>45043</v>
      </c>
      <c r="H1676" s="20">
        <f t="shared" si="236"/>
        <v>-24</v>
      </c>
      <c r="I1676" s="21">
        <f t="shared" si="237"/>
        <v>-553370.16</v>
      </c>
      <c r="J1676" s="21">
        <f t="shared" si="238"/>
        <v>36</v>
      </c>
      <c r="K1676" s="22">
        <f t="shared" si="239"/>
        <v>23021.09</v>
      </c>
      <c r="L1676" s="21">
        <f t="shared" si="240"/>
        <v>38</v>
      </c>
      <c r="M1676" s="21">
        <f t="shared" si="241"/>
        <v>37</v>
      </c>
      <c r="N1676" s="21">
        <f t="shared" si="242"/>
        <v>876169.42</v>
      </c>
      <c r="O1676" s="23">
        <f t="shared" si="243"/>
        <v>853112.33</v>
      </c>
      <c r="P1676" t="s">
        <v>1791</v>
      </c>
      <c r="Q1676" t="s">
        <v>1792</v>
      </c>
      <c r="R1676" t="s">
        <v>2065</v>
      </c>
      <c r="S1676">
        <v>2791</v>
      </c>
      <c r="T1676" s="24">
        <v>45043</v>
      </c>
    </row>
    <row r="1677" spans="1:20" x14ac:dyDescent="0.25">
      <c r="A1677" t="s">
        <v>643</v>
      </c>
      <c r="B1677" s="24">
        <v>45006</v>
      </c>
      <c r="C1677" s="24">
        <v>45009</v>
      </c>
      <c r="D1677" s="18">
        <v>60</v>
      </c>
      <c r="E1677" s="26">
        <v>36459.5</v>
      </c>
      <c r="F1677" s="19">
        <f t="shared" si="235"/>
        <v>45070</v>
      </c>
      <c r="G1677" s="24">
        <v>45055</v>
      </c>
      <c r="H1677" s="20">
        <f t="shared" si="236"/>
        <v>-15</v>
      </c>
      <c r="I1677" s="21">
        <f t="shared" si="237"/>
        <v>-546892.5</v>
      </c>
      <c r="J1677" s="21">
        <f t="shared" si="238"/>
        <v>45</v>
      </c>
      <c r="K1677" s="22">
        <f t="shared" si="239"/>
        <v>36414.5</v>
      </c>
      <c r="L1677" s="21">
        <f t="shared" si="240"/>
        <v>49</v>
      </c>
      <c r="M1677" s="21">
        <f t="shared" si="241"/>
        <v>46</v>
      </c>
      <c r="N1677" s="21">
        <f t="shared" si="242"/>
        <v>1786515.5</v>
      </c>
      <c r="O1677" s="23">
        <f t="shared" si="243"/>
        <v>1677137</v>
      </c>
      <c r="P1677" t="s">
        <v>1791</v>
      </c>
      <c r="Q1677" t="s">
        <v>1792</v>
      </c>
      <c r="R1677" t="s">
        <v>2065</v>
      </c>
      <c r="S1677">
        <v>3393</v>
      </c>
      <c r="T1677" s="24">
        <v>45055</v>
      </c>
    </row>
    <row r="1678" spans="1:20" x14ac:dyDescent="0.25">
      <c r="A1678" t="s">
        <v>644</v>
      </c>
      <c r="B1678" s="24">
        <v>45006</v>
      </c>
      <c r="C1678" s="24">
        <v>45009</v>
      </c>
      <c r="D1678" s="18">
        <v>60</v>
      </c>
      <c r="E1678" s="26">
        <v>30809.94</v>
      </c>
      <c r="F1678" s="19">
        <f t="shared" si="235"/>
        <v>45070</v>
      </c>
      <c r="G1678" s="24">
        <v>45055</v>
      </c>
      <c r="H1678" s="20">
        <f t="shared" si="236"/>
        <v>-15</v>
      </c>
      <c r="I1678" s="21">
        <f t="shared" si="237"/>
        <v>-462149.1</v>
      </c>
      <c r="J1678" s="21">
        <f t="shared" si="238"/>
        <v>45</v>
      </c>
      <c r="K1678" s="22">
        <f t="shared" si="239"/>
        <v>30764.94</v>
      </c>
      <c r="L1678" s="21">
        <f t="shared" si="240"/>
        <v>49</v>
      </c>
      <c r="M1678" s="21">
        <f t="shared" si="241"/>
        <v>46</v>
      </c>
      <c r="N1678" s="21">
        <f t="shared" si="242"/>
        <v>1509687.0599999998</v>
      </c>
      <c r="O1678" s="23">
        <f t="shared" si="243"/>
        <v>1417257.24</v>
      </c>
      <c r="P1678" t="s">
        <v>1791</v>
      </c>
      <c r="Q1678" t="s">
        <v>1792</v>
      </c>
      <c r="R1678" t="s">
        <v>2065</v>
      </c>
      <c r="S1678">
        <v>3394</v>
      </c>
      <c r="T1678" s="24">
        <v>45055</v>
      </c>
    </row>
    <row r="1679" spans="1:20" x14ac:dyDescent="0.25">
      <c r="A1679" t="s">
        <v>1328</v>
      </c>
      <c r="B1679" s="24">
        <v>45008</v>
      </c>
      <c r="C1679" s="24">
        <v>45008</v>
      </c>
      <c r="D1679" s="18">
        <v>60</v>
      </c>
      <c r="E1679" s="26">
        <v>29531.52</v>
      </c>
      <c r="F1679" s="19">
        <f t="shared" si="235"/>
        <v>45069</v>
      </c>
      <c r="G1679" s="24">
        <v>45075</v>
      </c>
      <c r="H1679" s="20">
        <f t="shared" si="236"/>
        <v>6</v>
      </c>
      <c r="I1679" s="21">
        <f t="shared" si="237"/>
        <v>177189.12</v>
      </c>
      <c r="J1679" s="21">
        <f t="shared" si="238"/>
        <v>66</v>
      </c>
      <c r="K1679" s="22">
        <f t="shared" si="239"/>
        <v>29465.52</v>
      </c>
      <c r="L1679" s="21">
        <f t="shared" si="240"/>
        <v>67</v>
      </c>
      <c r="M1679" s="21">
        <f t="shared" si="241"/>
        <v>67</v>
      </c>
      <c r="N1679" s="21">
        <f t="shared" si="242"/>
        <v>1978611.84</v>
      </c>
      <c r="O1679" s="23">
        <f t="shared" si="243"/>
        <v>1978611.84</v>
      </c>
      <c r="P1679" t="s">
        <v>1791</v>
      </c>
      <c r="Q1679" t="s">
        <v>1792</v>
      </c>
      <c r="R1679" t="s">
        <v>2065</v>
      </c>
      <c r="S1679">
        <v>3783</v>
      </c>
      <c r="T1679" s="24">
        <v>45075</v>
      </c>
    </row>
    <row r="1680" spans="1:20" x14ac:dyDescent="0.25">
      <c r="A1680" t="s">
        <v>645</v>
      </c>
      <c r="B1680" s="24">
        <v>45008</v>
      </c>
      <c r="C1680" s="24">
        <v>45008</v>
      </c>
      <c r="D1680" s="18">
        <v>60</v>
      </c>
      <c r="E1680" s="26">
        <v>20834.52</v>
      </c>
      <c r="F1680" s="19">
        <f t="shared" si="235"/>
        <v>45069</v>
      </c>
      <c r="G1680" s="24">
        <v>45075</v>
      </c>
      <c r="H1680" s="20">
        <f t="shared" si="236"/>
        <v>6</v>
      </c>
      <c r="I1680" s="21">
        <f t="shared" si="237"/>
        <v>125007.12</v>
      </c>
      <c r="J1680" s="21">
        <f t="shared" si="238"/>
        <v>66</v>
      </c>
      <c r="K1680" s="22">
        <f t="shared" si="239"/>
        <v>20768.52</v>
      </c>
      <c r="L1680" s="21">
        <f t="shared" si="240"/>
        <v>67</v>
      </c>
      <c r="M1680" s="21">
        <f t="shared" si="241"/>
        <v>67</v>
      </c>
      <c r="N1680" s="21">
        <f t="shared" si="242"/>
        <v>1395912.84</v>
      </c>
      <c r="O1680" s="23">
        <f t="shared" si="243"/>
        <v>1395912.84</v>
      </c>
      <c r="P1680" t="s">
        <v>1791</v>
      </c>
      <c r="Q1680" t="s">
        <v>1792</v>
      </c>
      <c r="R1680" t="s">
        <v>2065</v>
      </c>
      <c r="S1680">
        <v>3783</v>
      </c>
      <c r="T1680" s="24">
        <v>45075</v>
      </c>
    </row>
    <row r="1681" spans="1:20" x14ac:dyDescent="0.25">
      <c r="A1681" t="s">
        <v>1329</v>
      </c>
      <c r="B1681" s="24">
        <v>45013</v>
      </c>
      <c r="C1681" s="24">
        <v>45015</v>
      </c>
      <c r="D1681" s="18">
        <v>60</v>
      </c>
      <c r="E1681" s="26">
        <v>40497.26</v>
      </c>
      <c r="F1681" s="19">
        <f t="shared" si="235"/>
        <v>45076</v>
      </c>
      <c r="G1681" s="24">
        <v>45075</v>
      </c>
      <c r="H1681" s="20">
        <f t="shared" si="236"/>
        <v>-1</v>
      </c>
      <c r="I1681" s="21">
        <f t="shared" si="237"/>
        <v>-40497.26</v>
      </c>
      <c r="J1681" s="21">
        <f t="shared" si="238"/>
        <v>59</v>
      </c>
      <c r="K1681" s="22">
        <f t="shared" si="239"/>
        <v>40438.26</v>
      </c>
      <c r="L1681" s="21">
        <f t="shared" si="240"/>
        <v>62</v>
      </c>
      <c r="M1681" s="21">
        <f t="shared" si="241"/>
        <v>60</v>
      </c>
      <c r="N1681" s="21">
        <f t="shared" si="242"/>
        <v>2510830.12</v>
      </c>
      <c r="O1681" s="23">
        <f t="shared" si="243"/>
        <v>2429835.6</v>
      </c>
      <c r="P1681" t="s">
        <v>1791</v>
      </c>
      <c r="Q1681" t="s">
        <v>1792</v>
      </c>
      <c r="R1681" t="s">
        <v>2065</v>
      </c>
      <c r="S1681">
        <v>3783</v>
      </c>
      <c r="T1681" s="24">
        <v>45075</v>
      </c>
    </row>
    <row r="1682" spans="1:20" x14ac:dyDescent="0.25">
      <c r="A1682" t="s">
        <v>1330</v>
      </c>
      <c r="B1682" s="24">
        <v>45013</v>
      </c>
      <c r="C1682" s="24">
        <v>45015</v>
      </c>
      <c r="D1682" s="18">
        <v>60</v>
      </c>
      <c r="E1682" s="26">
        <v>22692.5</v>
      </c>
      <c r="F1682" s="19">
        <f t="shared" si="235"/>
        <v>45076</v>
      </c>
      <c r="G1682" s="24">
        <v>45075</v>
      </c>
      <c r="H1682" s="20">
        <f t="shared" si="236"/>
        <v>-1</v>
      </c>
      <c r="I1682" s="21">
        <f t="shared" si="237"/>
        <v>-22692.5</v>
      </c>
      <c r="J1682" s="21">
        <f t="shared" si="238"/>
        <v>59</v>
      </c>
      <c r="K1682" s="22">
        <f t="shared" si="239"/>
        <v>22633.5</v>
      </c>
      <c r="L1682" s="21">
        <f t="shared" si="240"/>
        <v>62</v>
      </c>
      <c r="M1682" s="21">
        <f t="shared" si="241"/>
        <v>60</v>
      </c>
      <c r="N1682" s="21">
        <f t="shared" si="242"/>
        <v>1406935</v>
      </c>
      <c r="O1682" s="23">
        <f t="shared" si="243"/>
        <v>1361550</v>
      </c>
      <c r="P1682" t="s">
        <v>1791</v>
      </c>
      <c r="Q1682" t="s">
        <v>1792</v>
      </c>
      <c r="R1682" t="s">
        <v>2065</v>
      </c>
      <c r="S1682">
        <v>3783</v>
      </c>
      <c r="T1682" s="24">
        <v>45075</v>
      </c>
    </row>
    <row r="1683" spans="1:20" x14ac:dyDescent="0.25">
      <c r="A1683" t="s">
        <v>1331</v>
      </c>
      <c r="B1683" s="24">
        <v>45027</v>
      </c>
      <c r="C1683" s="24">
        <v>45029</v>
      </c>
      <c r="D1683" s="18">
        <v>60</v>
      </c>
      <c r="E1683" s="26">
        <v>12891.98</v>
      </c>
      <c r="F1683" s="19">
        <f t="shared" si="235"/>
        <v>45090</v>
      </c>
      <c r="G1683" s="24">
        <v>45043</v>
      </c>
      <c r="H1683" s="20">
        <f t="shared" si="236"/>
        <v>-47</v>
      </c>
      <c r="I1683" s="21">
        <f t="shared" si="237"/>
        <v>-605923.05999999994</v>
      </c>
      <c r="J1683" s="21">
        <f t="shared" si="238"/>
        <v>14</v>
      </c>
      <c r="K1683" s="22">
        <f t="shared" si="239"/>
        <v>12877.98</v>
      </c>
      <c r="L1683" s="21">
        <f t="shared" si="240"/>
        <v>16</v>
      </c>
      <c r="M1683" s="21">
        <f t="shared" si="241"/>
        <v>14</v>
      </c>
      <c r="N1683" s="21">
        <f t="shared" si="242"/>
        <v>206271.68</v>
      </c>
      <c r="O1683" s="23">
        <f t="shared" si="243"/>
        <v>180487.72</v>
      </c>
      <c r="P1683" t="s">
        <v>1791</v>
      </c>
      <c r="Q1683" t="s">
        <v>1792</v>
      </c>
      <c r="R1683" t="s">
        <v>2065</v>
      </c>
      <c r="S1683">
        <v>2791</v>
      </c>
      <c r="T1683" s="24">
        <v>45043</v>
      </c>
    </row>
    <row r="1684" spans="1:20" x14ac:dyDescent="0.25">
      <c r="A1684" t="s">
        <v>1332</v>
      </c>
      <c r="B1684" s="24">
        <v>45027</v>
      </c>
      <c r="C1684" s="24">
        <v>45029</v>
      </c>
      <c r="D1684" s="18">
        <v>60</v>
      </c>
      <c r="E1684" s="26">
        <v>7703.52</v>
      </c>
      <c r="F1684" s="19">
        <f t="shared" si="235"/>
        <v>45090</v>
      </c>
      <c r="G1684" s="24">
        <v>45043</v>
      </c>
      <c r="H1684" s="20">
        <f t="shared" si="236"/>
        <v>-47</v>
      </c>
      <c r="I1684" s="21">
        <f t="shared" si="237"/>
        <v>-362065.44</v>
      </c>
      <c r="J1684" s="21">
        <f t="shared" si="238"/>
        <v>14</v>
      </c>
      <c r="K1684" s="22">
        <f t="shared" si="239"/>
        <v>7689.52</v>
      </c>
      <c r="L1684" s="21">
        <f t="shared" si="240"/>
        <v>16</v>
      </c>
      <c r="M1684" s="21">
        <f t="shared" si="241"/>
        <v>14</v>
      </c>
      <c r="N1684" s="21">
        <f t="shared" si="242"/>
        <v>123256.32000000001</v>
      </c>
      <c r="O1684" s="23">
        <f t="shared" si="243"/>
        <v>107849.28</v>
      </c>
      <c r="P1684" t="s">
        <v>1791</v>
      </c>
      <c r="Q1684" t="s">
        <v>1792</v>
      </c>
      <c r="R1684" t="s">
        <v>2065</v>
      </c>
      <c r="S1684">
        <v>2791</v>
      </c>
      <c r="T1684" s="24">
        <v>45043</v>
      </c>
    </row>
    <row r="1685" spans="1:20" x14ac:dyDescent="0.25">
      <c r="A1685" t="s">
        <v>1333</v>
      </c>
      <c r="B1685" s="24">
        <v>45027</v>
      </c>
      <c r="C1685" s="24">
        <v>45029</v>
      </c>
      <c r="D1685" s="18">
        <v>60</v>
      </c>
      <c r="E1685" s="26">
        <v>30762</v>
      </c>
      <c r="F1685" s="19">
        <f t="shared" si="235"/>
        <v>45090</v>
      </c>
      <c r="G1685" s="24">
        <v>45043</v>
      </c>
      <c r="H1685" s="20">
        <f t="shared" si="236"/>
        <v>-47</v>
      </c>
      <c r="I1685" s="21">
        <f t="shared" si="237"/>
        <v>-1445814</v>
      </c>
      <c r="J1685" s="21">
        <f t="shared" si="238"/>
        <v>14</v>
      </c>
      <c r="K1685" s="22">
        <f t="shared" si="239"/>
        <v>30748</v>
      </c>
      <c r="L1685" s="21">
        <f t="shared" si="240"/>
        <v>16</v>
      </c>
      <c r="M1685" s="21">
        <f t="shared" si="241"/>
        <v>14</v>
      </c>
      <c r="N1685" s="21">
        <f t="shared" si="242"/>
        <v>492192</v>
      </c>
      <c r="O1685" s="23">
        <f t="shared" si="243"/>
        <v>430668</v>
      </c>
      <c r="P1685" t="s">
        <v>1791</v>
      </c>
      <c r="Q1685" t="s">
        <v>1792</v>
      </c>
      <c r="R1685" t="s">
        <v>2065</v>
      </c>
      <c r="S1685">
        <v>2791</v>
      </c>
      <c r="T1685" s="24">
        <v>45043</v>
      </c>
    </row>
    <row r="1686" spans="1:20" x14ac:dyDescent="0.25">
      <c r="A1686" t="s">
        <v>1334</v>
      </c>
      <c r="B1686" s="24">
        <v>45034</v>
      </c>
      <c r="C1686" s="24">
        <v>45035</v>
      </c>
      <c r="D1686" s="18">
        <v>60</v>
      </c>
      <c r="E1686" s="26">
        <v>30351.84</v>
      </c>
      <c r="F1686" s="19">
        <f t="shared" si="235"/>
        <v>45096</v>
      </c>
      <c r="G1686" s="24">
        <v>45106</v>
      </c>
      <c r="H1686" s="20">
        <f t="shared" si="236"/>
        <v>10</v>
      </c>
      <c r="I1686" s="21">
        <f t="shared" si="237"/>
        <v>303518.40000000002</v>
      </c>
      <c r="J1686" s="21">
        <f t="shared" si="238"/>
        <v>70</v>
      </c>
      <c r="K1686" s="22">
        <f t="shared" si="239"/>
        <v>30281.84</v>
      </c>
      <c r="L1686" s="21">
        <f t="shared" si="240"/>
        <v>72</v>
      </c>
      <c r="M1686" s="21">
        <f t="shared" si="241"/>
        <v>71</v>
      </c>
      <c r="N1686" s="21">
        <f t="shared" si="242"/>
        <v>2185332.48</v>
      </c>
      <c r="O1686" s="23">
        <f t="shared" si="243"/>
        <v>2154980.64</v>
      </c>
      <c r="P1686" t="s">
        <v>1791</v>
      </c>
      <c r="Q1686" t="s">
        <v>1792</v>
      </c>
      <c r="R1686" t="s">
        <v>2065</v>
      </c>
      <c r="S1686">
        <v>4411</v>
      </c>
      <c r="T1686" s="24">
        <v>45106</v>
      </c>
    </row>
    <row r="1687" spans="1:20" x14ac:dyDescent="0.25">
      <c r="A1687" t="s">
        <v>1335</v>
      </c>
      <c r="B1687" s="24">
        <v>45034</v>
      </c>
      <c r="C1687" s="24">
        <v>45037</v>
      </c>
      <c r="D1687" s="18">
        <v>60</v>
      </c>
      <c r="E1687" s="26">
        <v>23985.96</v>
      </c>
      <c r="F1687" s="19">
        <f t="shared" si="235"/>
        <v>45098</v>
      </c>
      <c r="G1687" s="24">
        <v>45106</v>
      </c>
      <c r="H1687" s="20">
        <f t="shared" si="236"/>
        <v>8</v>
      </c>
      <c r="I1687" s="21">
        <f t="shared" si="237"/>
        <v>191887.68</v>
      </c>
      <c r="J1687" s="21">
        <f t="shared" si="238"/>
        <v>68</v>
      </c>
      <c r="K1687" s="22">
        <f t="shared" si="239"/>
        <v>23917.96</v>
      </c>
      <c r="L1687" s="21">
        <f t="shared" si="240"/>
        <v>72</v>
      </c>
      <c r="M1687" s="21">
        <f t="shared" si="241"/>
        <v>69</v>
      </c>
      <c r="N1687" s="21">
        <f t="shared" si="242"/>
        <v>1726989.1199999999</v>
      </c>
      <c r="O1687" s="23">
        <f t="shared" si="243"/>
        <v>1655031.24</v>
      </c>
      <c r="P1687" t="s">
        <v>1791</v>
      </c>
      <c r="Q1687" t="s">
        <v>1792</v>
      </c>
      <c r="R1687" t="s">
        <v>2065</v>
      </c>
      <c r="S1687">
        <v>4411</v>
      </c>
      <c r="T1687" s="24">
        <v>45106</v>
      </c>
    </row>
    <row r="1688" spans="1:20" x14ac:dyDescent="0.25">
      <c r="A1688" t="s">
        <v>1336</v>
      </c>
      <c r="B1688" s="24">
        <v>45042</v>
      </c>
      <c r="C1688" s="24">
        <v>45043</v>
      </c>
      <c r="D1688" s="18">
        <v>60</v>
      </c>
      <c r="E1688" s="26">
        <v>12308.62</v>
      </c>
      <c r="F1688" s="19">
        <f t="shared" si="235"/>
        <v>45104</v>
      </c>
      <c r="G1688" s="24">
        <v>45075</v>
      </c>
      <c r="H1688" s="20">
        <f t="shared" si="236"/>
        <v>-29</v>
      </c>
      <c r="I1688" s="21">
        <f t="shared" si="237"/>
        <v>-356949.98000000004</v>
      </c>
      <c r="J1688" s="21">
        <f t="shared" si="238"/>
        <v>32</v>
      </c>
      <c r="K1688" s="22">
        <f t="shared" si="239"/>
        <v>12276.62</v>
      </c>
      <c r="L1688" s="21">
        <f t="shared" si="240"/>
        <v>33</v>
      </c>
      <c r="M1688" s="21">
        <f t="shared" si="241"/>
        <v>32</v>
      </c>
      <c r="N1688" s="21">
        <f t="shared" si="242"/>
        <v>406184.46</v>
      </c>
      <c r="O1688" s="23">
        <f t="shared" si="243"/>
        <v>393875.84</v>
      </c>
      <c r="P1688" t="s">
        <v>1791</v>
      </c>
      <c r="Q1688" t="s">
        <v>1792</v>
      </c>
      <c r="R1688" t="s">
        <v>2065</v>
      </c>
      <c r="S1688">
        <v>3783</v>
      </c>
      <c r="T1688" s="24">
        <v>45075</v>
      </c>
    </row>
    <row r="1689" spans="1:20" x14ac:dyDescent="0.25">
      <c r="A1689" t="s">
        <v>1337</v>
      </c>
      <c r="B1689" s="24">
        <v>45044</v>
      </c>
      <c r="C1689" s="24">
        <v>45050</v>
      </c>
      <c r="D1689" s="18">
        <v>60</v>
      </c>
      <c r="E1689" s="26">
        <v>35219.879999999997</v>
      </c>
      <c r="F1689" s="19">
        <f t="shared" si="235"/>
        <v>45111</v>
      </c>
      <c r="G1689" s="24">
        <v>45106</v>
      </c>
      <c r="H1689" s="20">
        <f t="shared" si="236"/>
        <v>-5</v>
      </c>
      <c r="I1689" s="21">
        <f t="shared" si="237"/>
        <v>-176099.4</v>
      </c>
      <c r="J1689" s="21">
        <f t="shared" si="238"/>
        <v>55</v>
      </c>
      <c r="K1689" s="22">
        <f t="shared" si="239"/>
        <v>35164.879999999997</v>
      </c>
      <c r="L1689" s="21">
        <f t="shared" si="240"/>
        <v>62</v>
      </c>
      <c r="M1689" s="21">
        <f t="shared" si="241"/>
        <v>56</v>
      </c>
      <c r="N1689" s="21">
        <f t="shared" si="242"/>
        <v>2183632.56</v>
      </c>
      <c r="O1689" s="23">
        <f t="shared" si="243"/>
        <v>1972313.2799999998</v>
      </c>
      <c r="P1689" t="s">
        <v>1791</v>
      </c>
      <c r="Q1689" t="s">
        <v>1792</v>
      </c>
      <c r="R1689" t="s">
        <v>2065</v>
      </c>
      <c r="S1689">
        <v>4411</v>
      </c>
      <c r="T1689" s="24">
        <v>45106</v>
      </c>
    </row>
    <row r="1690" spans="1:20" x14ac:dyDescent="0.25">
      <c r="A1690" t="s">
        <v>1338</v>
      </c>
      <c r="B1690" s="24">
        <v>45056</v>
      </c>
      <c r="C1690" s="24">
        <v>45061</v>
      </c>
      <c r="D1690" s="18">
        <v>60</v>
      </c>
      <c r="E1690" s="26">
        <v>50923.43</v>
      </c>
      <c r="F1690" s="19">
        <f t="shared" si="235"/>
        <v>45122</v>
      </c>
      <c r="G1690" s="24">
        <v>45106</v>
      </c>
      <c r="H1690" s="20">
        <f t="shared" si="236"/>
        <v>-16</v>
      </c>
      <c r="I1690" s="21">
        <f t="shared" si="237"/>
        <v>-814774.88</v>
      </c>
      <c r="J1690" s="21">
        <f t="shared" si="238"/>
        <v>44</v>
      </c>
      <c r="K1690" s="22">
        <f t="shared" si="239"/>
        <v>50879.43</v>
      </c>
      <c r="L1690" s="21">
        <f t="shared" si="240"/>
        <v>50</v>
      </c>
      <c r="M1690" s="21">
        <f t="shared" si="241"/>
        <v>45</v>
      </c>
      <c r="N1690" s="21">
        <f t="shared" si="242"/>
        <v>2546171.5</v>
      </c>
      <c r="O1690" s="23">
        <f t="shared" si="243"/>
        <v>2291554.35</v>
      </c>
      <c r="P1690" t="s">
        <v>1791</v>
      </c>
      <c r="Q1690" t="s">
        <v>1792</v>
      </c>
      <c r="R1690" t="s">
        <v>2065</v>
      </c>
      <c r="S1690">
        <v>4411</v>
      </c>
      <c r="T1690" s="24">
        <v>45106</v>
      </c>
    </row>
    <row r="1691" spans="1:20" x14ac:dyDescent="0.25">
      <c r="A1691" t="s">
        <v>812</v>
      </c>
      <c r="B1691" s="24">
        <v>45091</v>
      </c>
      <c r="C1691" s="24">
        <v>45097</v>
      </c>
      <c r="D1691" s="18">
        <v>60</v>
      </c>
      <c r="E1691" s="26">
        <v>5205.32</v>
      </c>
      <c r="F1691" s="19">
        <f t="shared" si="235"/>
        <v>45158</v>
      </c>
      <c r="G1691" s="24">
        <v>45097</v>
      </c>
      <c r="H1691" s="20">
        <f t="shared" si="236"/>
        <v>-61</v>
      </c>
      <c r="I1691" s="21">
        <f t="shared" si="237"/>
        <v>-317524.51999999996</v>
      </c>
      <c r="J1691" s="21">
        <f t="shared" si="238"/>
        <v>0</v>
      </c>
      <c r="K1691" s="22">
        <f t="shared" si="239"/>
        <v>5205.32</v>
      </c>
      <c r="L1691" s="21">
        <f t="shared" si="240"/>
        <v>6</v>
      </c>
      <c r="M1691" s="21">
        <f t="shared" si="241"/>
        <v>0</v>
      </c>
      <c r="N1691" s="21">
        <f t="shared" si="242"/>
        <v>31231.919999999998</v>
      </c>
      <c r="O1691" s="23">
        <f t="shared" si="243"/>
        <v>0</v>
      </c>
      <c r="P1691" t="s">
        <v>23</v>
      </c>
      <c r="Q1691" t="s">
        <v>24</v>
      </c>
      <c r="R1691" t="s">
        <v>2066</v>
      </c>
      <c r="S1691">
        <v>4230</v>
      </c>
      <c r="T1691" s="24">
        <v>45097</v>
      </c>
    </row>
    <row r="1692" spans="1:20" x14ac:dyDescent="0.25">
      <c r="A1692" t="s">
        <v>1339</v>
      </c>
      <c r="B1692" s="24">
        <v>44979</v>
      </c>
      <c r="C1692" s="24">
        <v>44981</v>
      </c>
      <c r="D1692" s="18">
        <v>60</v>
      </c>
      <c r="E1692" s="26">
        <v>4309.54</v>
      </c>
      <c r="F1692" s="19">
        <f t="shared" si="235"/>
        <v>45040</v>
      </c>
      <c r="G1692" s="24">
        <v>45049</v>
      </c>
      <c r="H1692" s="20">
        <f t="shared" si="236"/>
        <v>9</v>
      </c>
      <c r="I1692" s="21">
        <f t="shared" si="237"/>
        <v>38785.86</v>
      </c>
      <c r="J1692" s="21">
        <f t="shared" si="238"/>
        <v>69</v>
      </c>
      <c r="K1692" s="22">
        <f t="shared" si="239"/>
        <v>4240.54</v>
      </c>
      <c r="L1692" s="21">
        <f t="shared" si="240"/>
        <v>70</v>
      </c>
      <c r="M1692" s="21">
        <f t="shared" si="241"/>
        <v>68</v>
      </c>
      <c r="N1692" s="21">
        <f t="shared" si="242"/>
        <v>301667.8</v>
      </c>
      <c r="O1692" s="23">
        <f t="shared" si="243"/>
        <v>293048.71999999997</v>
      </c>
      <c r="P1692" t="s">
        <v>23</v>
      </c>
      <c r="Q1692" t="s">
        <v>24</v>
      </c>
      <c r="R1692" t="s">
        <v>2067</v>
      </c>
      <c r="S1692">
        <v>3168</v>
      </c>
      <c r="T1692" s="24">
        <v>45049</v>
      </c>
    </row>
    <row r="1693" spans="1:20" x14ac:dyDescent="0.25">
      <c r="A1693" t="s">
        <v>1340</v>
      </c>
      <c r="B1693" s="24">
        <v>45007</v>
      </c>
      <c r="C1693" s="24">
        <v>45012</v>
      </c>
      <c r="D1693" s="18">
        <v>60</v>
      </c>
      <c r="E1693" s="26">
        <v>4121.95</v>
      </c>
      <c r="F1693" s="19">
        <f t="shared" si="235"/>
        <v>45073</v>
      </c>
      <c r="G1693" s="24">
        <v>45072</v>
      </c>
      <c r="H1693" s="20">
        <f t="shared" si="236"/>
        <v>-1</v>
      </c>
      <c r="I1693" s="21">
        <f t="shared" si="237"/>
        <v>-4121.95</v>
      </c>
      <c r="J1693" s="21">
        <f t="shared" si="238"/>
        <v>59</v>
      </c>
      <c r="K1693" s="22">
        <f t="shared" si="239"/>
        <v>4062.95</v>
      </c>
      <c r="L1693" s="21">
        <f t="shared" si="240"/>
        <v>65</v>
      </c>
      <c r="M1693" s="21">
        <f t="shared" si="241"/>
        <v>60</v>
      </c>
      <c r="N1693" s="21">
        <f t="shared" si="242"/>
        <v>267926.75</v>
      </c>
      <c r="O1693" s="23">
        <f t="shared" si="243"/>
        <v>247317</v>
      </c>
      <c r="P1693" t="s">
        <v>23</v>
      </c>
      <c r="Q1693" t="s">
        <v>24</v>
      </c>
      <c r="R1693" t="s">
        <v>2067</v>
      </c>
      <c r="S1693">
        <v>3730</v>
      </c>
      <c r="T1693" s="24">
        <v>45072</v>
      </c>
    </row>
    <row r="1694" spans="1:20" x14ac:dyDescent="0.25">
      <c r="A1694" t="s">
        <v>1341</v>
      </c>
      <c r="B1694" s="24">
        <v>45040</v>
      </c>
      <c r="C1694" s="24">
        <v>45050</v>
      </c>
      <c r="D1694" s="18">
        <v>60</v>
      </c>
      <c r="E1694" s="26">
        <v>4322.0200000000004</v>
      </c>
      <c r="F1694" s="19">
        <f t="shared" si="235"/>
        <v>45111</v>
      </c>
      <c r="G1694" s="24">
        <v>45072</v>
      </c>
      <c r="H1694" s="20">
        <f t="shared" si="236"/>
        <v>-39</v>
      </c>
      <c r="I1694" s="21">
        <f t="shared" si="237"/>
        <v>-168558.78000000003</v>
      </c>
      <c r="J1694" s="21">
        <f t="shared" si="238"/>
        <v>22</v>
      </c>
      <c r="K1694" s="22">
        <f t="shared" si="239"/>
        <v>4300.0200000000004</v>
      </c>
      <c r="L1694" s="21">
        <f t="shared" si="240"/>
        <v>32</v>
      </c>
      <c r="M1694" s="21">
        <f t="shared" si="241"/>
        <v>22</v>
      </c>
      <c r="N1694" s="21">
        <f t="shared" si="242"/>
        <v>138304.64000000001</v>
      </c>
      <c r="O1694" s="23">
        <f t="shared" si="243"/>
        <v>95084.44</v>
      </c>
      <c r="P1694" t="s">
        <v>23</v>
      </c>
      <c r="Q1694" t="s">
        <v>24</v>
      </c>
      <c r="R1694" t="s">
        <v>2067</v>
      </c>
      <c r="S1694">
        <v>3730</v>
      </c>
      <c r="T1694" s="24">
        <v>45072</v>
      </c>
    </row>
    <row r="1695" spans="1:20" x14ac:dyDescent="0.25">
      <c r="A1695" t="s">
        <v>137</v>
      </c>
      <c r="B1695" s="24">
        <v>44963</v>
      </c>
      <c r="C1695" s="24">
        <v>44973</v>
      </c>
      <c r="D1695" s="18">
        <v>60</v>
      </c>
      <c r="E1695" s="26">
        <v>3486.9</v>
      </c>
      <c r="F1695" s="19">
        <f t="shared" si="235"/>
        <v>45032</v>
      </c>
      <c r="G1695" s="24">
        <v>45048</v>
      </c>
      <c r="H1695" s="20">
        <f t="shared" si="236"/>
        <v>16</v>
      </c>
      <c r="I1695" s="21">
        <f t="shared" si="237"/>
        <v>55790.400000000001</v>
      </c>
      <c r="J1695" s="21">
        <f t="shared" si="238"/>
        <v>76</v>
      </c>
      <c r="K1695" s="22">
        <f t="shared" si="239"/>
        <v>3410.9</v>
      </c>
      <c r="L1695" s="21">
        <f t="shared" si="240"/>
        <v>85</v>
      </c>
      <c r="M1695" s="21">
        <f t="shared" si="241"/>
        <v>75</v>
      </c>
      <c r="N1695" s="21">
        <f t="shared" si="242"/>
        <v>296386.5</v>
      </c>
      <c r="O1695" s="23">
        <f t="shared" si="243"/>
        <v>261517.5</v>
      </c>
      <c r="P1695" t="s">
        <v>23</v>
      </c>
      <c r="Q1695" t="s">
        <v>24</v>
      </c>
      <c r="R1695" t="s">
        <v>2068</v>
      </c>
      <c r="S1695">
        <v>2959</v>
      </c>
      <c r="T1695" s="24">
        <v>45048</v>
      </c>
    </row>
    <row r="1696" spans="1:20" x14ac:dyDescent="0.25">
      <c r="A1696" t="s">
        <v>304</v>
      </c>
      <c r="B1696" s="24">
        <v>44963</v>
      </c>
      <c r="C1696" s="24">
        <v>44973</v>
      </c>
      <c r="D1696" s="18">
        <v>60</v>
      </c>
      <c r="E1696" s="26">
        <v>2484.4299999999998</v>
      </c>
      <c r="F1696" s="19">
        <f t="shared" si="235"/>
        <v>45032</v>
      </c>
      <c r="G1696" s="24">
        <v>45048</v>
      </c>
      <c r="H1696" s="20">
        <f t="shared" si="236"/>
        <v>16</v>
      </c>
      <c r="I1696" s="21">
        <f t="shared" si="237"/>
        <v>39750.879999999997</v>
      </c>
      <c r="J1696" s="21">
        <f t="shared" si="238"/>
        <v>76</v>
      </c>
      <c r="K1696" s="22">
        <f t="shared" si="239"/>
        <v>2408.4299999999998</v>
      </c>
      <c r="L1696" s="21">
        <f t="shared" si="240"/>
        <v>85</v>
      </c>
      <c r="M1696" s="21">
        <f t="shared" si="241"/>
        <v>75</v>
      </c>
      <c r="N1696" s="21">
        <f t="shared" si="242"/>
        <v>211176.55</v>
      </c>
      <c r="O1696" s="23">
        <f t="shared" si="243"/>
        <v>186332.25</v>
      </c>
      <c r="P1696" t="s">
        <v>23</v>
      </c>
      <c r="Q1696" t="s">
        <v>24</v>
      </c>
      <c r="R1696" t="s">
        <v>2068</v>
      </c>
      <c r="S1696">
        <v>3103</v>
      </c>
      <c r="T1696" s="24">
        <v>45048</v>
      </c>
    </row>
    <row r="1697" spans="1:20" x14ac:dyDescent="0.25">
      <c r="A1697" t="s">
        <v>138</v>
      </c>
      <c r="B1697" s="24">
        <v>44991</v>
      </c>
      <c r="C1697" s="24">
        <v>44998</v>
      </c>
      <c r="D1697" s="18">
        <v>60</v>
      </c>
      <c r="E1697" s="26">
        <v>3217.7</v>
      </c>
      <c r="F1697" s="19">
        <f t="shared" si="235"/>
        <v>45059</v>
      </c>
      <c r="G1697" s="24">
        <v>45069</v>
      </c>
      <c r="H1697" s="20">
        <f t="shared" si="236"/>
        <v>10</v>
      </c>
      <c r="I1697" s="21">
        <f t="shared" si="237"/>
        <v>32177</v>
      </c>
      <c r="J1697" s="21">
        <f t="shared" si="238"/>
        <v>70</v>
      </c>
      <c r="K1697" s="22">
        <f t="shared" si="239"/>
        <v>3147.7</v>
      </c>
      <c r="L1697" s="21">
        <f t="shared" si="240"/>
        <v>78</v>
      </c>
      <c r="M1697" s="21">
        <f t="shared" si="241"/>
        <v>71</v>
      </c>
      <c r="N1697" s="21">
        <f t="shared" si="242"/>
        <v>250980.59999999998</v>
      </c>
      <c r="O1697" s="23">
        <f t="shared" si="243"/>
        <v>228456.69999999998</v>
      </c>
      <c r="P1697" t="s">
        <v>23</v>
      </c>
      <c r="Q1697" t="s">
        <v>24</v>
      </c>
      <c r="R1697" t="s">
        <v>2068</v>
      </c>
      <c r="S1697">
        <v>3586</v>
      </c>
      <c r="T1697" s="24">
        <v>45069</v>
      </c>
    </row>
    <row r="1698" spans="1:20" x14ac:dyDescent="0.25">
      <c r="A1698" t="s">
        <v>139</v>
      </c>
      <c r="B1698" s="24">
        <v>44991</v>
      </c>
      <c r="C1698" s="24">
        <v>44998</v>
      </c>
      <c r="D1698" s="18">
        <v>60</v>
      </c>
      <c r="E1698" s="26">
        <v>1327.11</v>
      </c>
      <c r="F1698" s="19">
        <f t="shared" si="235"/>
        <v>45059</v>
      </c>
      <c r="G1698" s="24">
        <v>45070</v>
      </c>
      <c r="H1698" s="20">
        <f t="shared" si="236"/>
        <v>11</v>
      </c>
      <c r="I1698" s="21">
        <f t="shared" si="237"/>
        <v>14598.21</v>
      </c>
      <c r="J1698" s="21">
        <f t="shared" si="238"/>
        <v>71</v>
      </c>
      <c r="K1698" s="22">
        <f t="shared" si="239"/>
        <v>1256.1099999999999</v>
      </c>
      <c r="L1698" s="21">
        <f t="shared" si="240"/>
        <v>79</v>
      </c>
      <c r="M1698" s="21">
        <f t="shared" si="241"/>
        <v>72</v>
      </c>
      <c r="N1698" s="21">
        <f t="shared" si="242"/>
        <v>104841.68999999999</v>
      </c>
      <c r="O1698" s="23">
        <f t="shared" si="243"/>
        <v>95551.92</v>
      </c>
      <c r="P1698" t="s">
        <v>23</v>
      </c>
      <c r="Q1698" t="s">
        <v>24</v>
      </c>
      <c r="R1698" t="s">
        <v>2068</v>
      </c>
      <c r="S1698">
        <v>3651</v>
      </c>
      <c r="T1698" s="24">
        <v>45070</v>
      </c>
    </row>
    <row r="1699" spans="1:20" x14ac:dyDescent="0.25">
      <c r="A1699" t="s">
        <v>140</v>
      </c>
      <c r="B1699" s="24">
        <v>45020</v>
      </c>
      <c r="C1699" s="24">
        <v>45029</v>
      </c>
      <c r="D1699" s="18">
        <v>60</v>
      </c>
      <c r="E1699" s="26">
        <v>3503.4</v>
      </c>
      <c r="F1699" s="19">
        <f t="shared" si="235"/>
        <v>45090</v>
      </c>
      <c r="G1699" s="24">
        <v>45105</v>
      </c>
      <c r="H1699" s="20">
        <f t="shared" si="236"/>
        <v>15</v>
      </c>
      <c r="I1699" s="21">
        <f t="shared" si="237"/>
        <v>52551</v>
      </c>
      <c r="J1699" s="21">
        <f t="shared" si="238"/>
        <v>75</v>
      </c>
      <c r="K1699" s="22">
        <f t="shared" si="239"/>
        <v>3428.4</v>
      </c>
      <c r="L1699" s="21">
        <f t="shared" si="240"/>
        <v>85</v>
      </c>
      <c r="M1699" s="21">
        <f t="shared" si="241"/>
        <v>76</v>
      </c>
      <c r="N1699" s="21">
        <f t="shared" si="242"/>
        <v>297789</v>
      </c>
      <c r="O1699" s="23">
        <f t="shared" si="243"/>
        <v>266258.40000000002</v>
      </c>
      <c r="P1699" t="s">
        <v>23</v>
      </c>
      <c r="Q1699" t="s">
        <v>24</v>
      </c>
      <c r="R1699" t="s">
        <v>2068</v>
      </c>
      <c r="S1699">
        <v>4302</v>
      </c>
      <c r="T1699" s="24">
        <v>45105</v>
      </c>
    </row>
    <row r="1700" spans="1:20" x14ac:dyDescent="0.25">
      <c r="A1700" t="s">
        <v>305</v>
      </c>
      <c r="B1700" s="24">
        <v>45020</v>
      </c>
      <c r="C1700" s="24">
        <v>45021</v>
      </c>
      <c r="D1700" s="18">
        <v>60</v>
      </c>
      <c r="E1700" s="26">
        <v>2128.3000000000002</v>
      </c>
      <c r="F1700" s="19">
        <f t="shared" si="235"/>
        <v>45082</v>
      </c>
      <c r="G1700" s="24">
        <v>45105</v>
      </c>
      <c r="H1700" s="20">
        <f t="shared" si="236"/>
        <v>23</v>
      </c>
      <c r="I1700" s="21">
        <f t="shared" si="237"/>
        <v>48950.9</v>
      </c>
      <c r="J1700" s="21">
        <f t="shared" si="238"/>
        <v>83</v>
      </c>
      <c r="K1700" s="22">
        <f t="shared" si="239"/>
        <v>2045.3000000000002</v>
      </c>
      <c r="L1700" s="21">
        <f t="shared" si="240"/>
        <v>85</v>
      </c>
      <c r="M1700" s="21">
        <f t="shared" si="241"/>
        <v>84</v>
      </c>
      <c r="N1700" s="21">
        <f t="shared" si="242"/>
        <v>180905.50000000003</v>
      </c>
      <c r="O1700" s="23">
        <f t="shared" si="243"/>
        <v>178777.2</v>
      </c>
      <c r="P1700" t="s">
        <v>23</v>
      </c>
      <c r="Q1700" t="s">
        <v>24</v>
      </c>
      <c r="R1700" t="s">
        <v>2068</v>
      </c>
      <c r="S1700">
        <v>4376</v>
      </c>
      <c r="T1700" s="24">
        <v>45105</v>
      </c>
    </row>
    <row r="1701" spans="1:20" x14ac:dyDescent="0.25">
      <c r="A1701" t="s">
        <v>1342</v>
      </c>
      <c r="B1701" s="24">
        <v>44799</v>
      </c>
      <c r="C1701" s="24">
        <v>44816</v>
      </c>
      <c r="D1701" s="18">
        <v>60</v>
      </c>
      <c r="E1701">
        <v>716.4</v>
      </c>
      <c r="F1701" s="19">
        <f t="shared" si="235"/>
        <v>44877</v>
      </c>
      <c r="G1701" s="24">
        <v>45040</v>
      </c>
      <c r="H1701" s="20">
        <f t="shared" si="236"/>
        <v>163</v>
      </c>
      <c r="I1701" s="21">
        <f t="shared" si="237"/>
        <v>116773.2</v>
      </c>
      <c r="J1701" s="21">
        <f t="shared" si="238"/>
        <v>222</v>
      </c>
      <c r="K1701" s="22">
        <f t="shared" si="239"/>
        <v>494.4</v>
      </c>
      <c r="L1701" s="21">
        <f t="shared" si="240"/>
        <v>241</v>
      </c>
      <c r="M1701" s="21">
        <f t="shared" si="241"/>
        <v>224</v>
      </c>
      <c r="N1701" s="21">
        <f t="shared" si="242"/>
        <v>172652.4</v>
      </c>
      <c r="O1701" s="23">
        <f t="shared" si="243"/>
        <v>160473.60000000001</v>
      </c>
      <c r="P1701" t="s">
        <v>23</v>
      </c>
      <c r="Q1701" t="s">
        <v>24</v>
      </c>
      <c r="R1701" t="s">
        <v>2069</v>
      </c>
      <c r="S1701">
        <v>2774</v>
      </c>
      <c r="T1701" s="24">
        <v>45040</v>
      </c>
    </row>
    <row r="1702" spans="1:20" x14ac:dyDescent="0.25">
      <c r="A1702" t="s">
        <v>1343</v>
      </c>
      <c r="B1702" s="24">
        <v>44834</v>
      </c>
      <c r="C1702" s="24">
        <v>44844</v>
      </c>
      <c r="D1702" s="18">
        <v>60</v>
      </c>
      <c r="E1702" s="26">
        <v>11685</v>
      </c>
      <c r="F1702" s="19">
        <f t="shared" si="235"/>
        <v>44905</v>
      </c>
      <c r="G1702" s="24">
        <v>45040</v>
      </c>
      <c r="H1702" s="20">
        <f t="shared" si="236"/>
        <v>135</v>
      </c>
      <c r="I1702" s="21">
        <f t="shared" si="237"/>
        <v>1577475</v>
      </c>
      <c r="J1702" s="21">
        <f t="shared" si="238"/>
        <v>194</v>
      </c>
      <c r="K1702" s="22">
        <f t="shared" si="239"/>
        <v>11491</v>
      </c>
      <c r="L1702" s="21">
        <f t="shared" si="240"/>
        <v>206</v>
      </c>
      <c r="M1702" s="21">
        <f t="shared" si="241"/>
        <v>196</v>
      </c>
      <c r="N1702" s="21">
        <f t="shared" si="242"/>
        <v>2407110</v>
      </c>
      <c r="O1702" s="23">
        <f t="shared" si="243"/>
        <v>2290260</v>
      </c>
      <c r="P1702" t="s">
        <v>23</v>
      </c>
      <c r="Q1702" t="s">
        <v>24</v>
      </c>
      <c r="R1702" t="s">
        <v>2069</v>
      </c>
      <c r="S1702">
        <v>2774</v>
      </c>
      <c r="T1702" s="24">
        <v>45040</v>
      </c>
    </row>
    <row r="1703" spans="1:20" x14ac:dyDescent="0.25">
      <c r="A1703" t="s">
        <v>1344</v>
      </c>
      <c r="B1703" s="24">
        <v>44834</v>
      </c>
      <c r="C1703" s="24">
        <v>44844</v>
      </c>
      <c r="D1703" s="18">
        <v>60</v>
      </c>
      <c r="E1703">
        <v>259.2</v>
      </c>
      <c r="F1703" s="19">
        <f t="shared" si="235"/>
        <v>44905</v>
      </c>
      <c r="G1703" s="24">
        <v>45040</v>
      </c>
      <c r="H1703" s="20">
        <f t="shared" si="236"/>
        <v>135</v>
      </c>
      <c r="I1703" s="21">
        <f t="shared" si="237"/>
        <v>34992</v>
      </c>
      <c r="J1703" s="21">
        <f t="shared" si="238"/>
        <v>194</v>
      </c>
      <c r="K1703" s="22">
        <f t="shared" si="239"/>
        <v>65.199999999999989</v>
      </c>
      <c r="L1703" s="21">
        <f t="shared" si="240"/>
        <v>206</v>
      </c>
      <c r="M1703" s="21">
        <f t="shared" si="241"/>
        <v>196</v>
      </c>
      <c r="N1703" s="21">
        <f t="shared" si="242"/>
        <v>53395.199999999997</v>
      </c>
      <c r="O1703" s="23">
        <f t="shared" si="243"/>
        <v>50803.199999999997</v>
      </c>
      <c r="P1703" t="s">
        <v>23</v>
      </c>
      <c r="Q1703" t="s">
        <v>24</v>
      </c>
      <c r="R1703" t="s">
        <v>2069</v>
      </c>
      <c r="S1703">
        <v>2774</v>
      </c>
      <c r="T1703" s="24">
        <v>45040</v>
      </c>
    </row>
    <row r="1704" spans="1:20" x14ac:dyDescent="0.25">
      <c r="A1704" t="s">
        <v>1345</v>
      </c>
      <c r="B1704" s="24">
        <v>44861</v>
      </c>
      <c r="C1704" s="24">
        <v>44873</v>
      </c>
      <c r="D1704" s="18">
        <v>60</v>
      </c>
      <c r="E1704" s="26">
        <v>3980</v>
      </c>
      <c r="F1704" s="19">
        <f t="shared" si="235"/>
        <v>44934</v>
      </c>
      <c r="G1704" s="24">
        <v>45040</v>
      </c>
      <c r="H1704" s="20">
        <f t="shared" si="236"/>
        <v>106</v>
      </c>
      <c r="I1704" s="21">
        <f t="shared" si="237"/>
        <v>421880</v>
      </c>
      <c r="J1704" s="21">
        <f t="shared" si="238"/>
        <v>166</v>
      </c>
      <c r="K1704" s="22">
        <f t="shared" si="239"/>
        <v>3814</v>
      </c>
      <c r="L1704" s="21">
        <f t="shared" si="240"/>
        <v>179</v>
      </c>
      <c r="M1704" s="21">
        <f t="shared" si="241"/>
        <v>167</v>
      </c>
      <c r="N1704" s="21">
        <f t="shared" si="242"/>
        <v>712420</v>
      </c>
      <c r="O1704" s="23">
        <f t="shared" si="243"/>
        <v>664660</v>
      </c>
      <c r="P1704" t="s">
        <v>23</v>
      </c>
      <c r="Q1704" t="s">
        <v>24</v>
      </c>
      <c r="R1704" t="s">
        <v>2069</v>
      </c>
      <c r="S1704">
        <v>2774</v>
      </c>
      <c r="T1704" s="24">
        <v>45040</v>
      </c>
    </row>
    <row r="1705" spans="1:20" x14ac:dyDescent="0.25">
      <c r="A1705" t="s">
        <v>1346</v>
      </c>
      <c r="B1705" s="24">
        <v>44881</v>
      </c>
      <c r="C1705" s="24">
        <v>44894</v>
      </c>
      <c r="D1705" s="18">
        <v>60</v>
      </c>
      <c r="E1705">
        <v>259.2</v>
      </c>
      <c r="F1705" s="19">
        <f t="shared" si="235"/>
        <v>44955</v>
      </c>
      <c r="G1705" s="24">
        <v>45040</v>
      </c>
      <c r="H1705" s="20">
        <f t="shared" si="236"/>
        <v>85</v>
      </c>
      <c r="I1705" s="21">
        <f t="shared" si="237"/>
        <v>22032</v>
      </c>
      <c r="J1705" s="21">
        <f t="shared" si="238"/>
        <v>145</v>
      </c>
      <c r="K1705" s="22">
        <f t="shared" si="239"/>
        <v>114.19999999999999</v>
      </c>
      <c r="L1705" s="21">
        <f t="shared" si="240"/>
        <v>159</v>
      </c>
      <c r="M1705" s="21">
        <f t="shared" si="241"/>
        <v>146</v>
      </c>
      <c r="N1705" s="21">
        <f t="shared" si="242"/>
        <v>41212.799999999996</v>
      </c>
      <c r="O1705" s="23">
        <f t="shared" si="243"/>
        <v>37843.199999999997</v>
      </c>
      <c r="P1705" t="s">
        <v>23</v>
      </c>
      <c r="Q1705" t="s">
        <v>24</v>
      </c>
      <c r="R1705" t="s">
        <v>2069</v>
      </c>
      <c r="S1705">
        <v>2774</v>
      </c>
      <c r="T1705" s="24">
        <v>45040</v>
      </c>
    </row>
    <row r="1706" spans="1:20" x14ac:dyDescent="0.25">
      <c r="A1706" t="s">
        <v>1347</v>
      </c>
      <c r="B1706" s="24">
        <v>44985</v>
      </c>
      <c r="C1706" s="24">
        <v>44986</v>
      </c>
      <c r="D1706" s="18">
        <v>60</v>
      </c>
      <c r="E1706">
        <v>528.72</v>
      </c>
      <c r="F1706" s="19">
        <f t="shared" si="235"/>
        <v>45047</v>
      </c>
      <c r="G1706" s="24">
        <v>45054</v>
      </c>
      <c r="H1706" s="20">
        <f t="shared" si="236"/>
        <v>7</v>
      </c>
      <c r="I1706" s="21">
        <f t="shared" si="237"/>
        <v>3701.04</v>
      </c>
      <c r="J1706" s="21">
        <f t="shared" si="238"/>
        <v>67</v>
      </c>
      <c r="K1706" s="22">
        <f t="shared" si="239"/>
        <v>461.72</v>
      </c>
      <c r="L1706" s="21">
        <f t="shared" si="240"/>
        <v>69</v>
      </c>
      <c r="M1706" s="21">
        <f t="shared" si="241"/>
        <v>68</v>
      </c>
      <c r="N1706" s="21">
        <f t="shared" si="242"/>
        <v>36481.68</v>
      </c>
      <c r="O1706" s="23">
        <f t="shared" si="243"/>
        <v>35952.959999999999</v>
      </c>
      <c r="P1706" t="s">
        <v>23</v>
      </c>
      <c r="Q1706" t="s">
        <v>24</v>
      </c>
      <c r="R1706" t="s">
        <v>2070</v>
      </c>
      <c r="S1706">
        <v>3363</v>
      </c>
      <c r="T1706" s="24">
        <v>45054</v>
      </c>
    </row>
    <row r="1707" spans="1:20" x14ac:dyDescent="0.25">
      <c r="A1707" t="s">
        <v>1348</v>
      </c>
      <c r="B1707" s="24">
        <v>44776</v>
      </c>
      <c r="C1707" s="24">
        <v>44816</v>
      </c>
      <c r="D1707" s="18">
        <v>60</v>
      </c>
      <c r="E1707" s="26">
        <v>2379.12</v>
      </c>
      <c r="F1707" s="19">
        <f t="shared" si="235"/>
        <v>44877</v>
      </c>
      <c r="G1707" s="24">
        <v>45040</v>
      </c>
      <c r="H1707" s="20">
        <f t="shared" si="236"/>
        <v>163</v>
      </c>
      <c r="I1707" s="21">
        <f t="shared" si="237"/>
        <v>387796.56</v>
      </c>
      <c r="J1707" s="21">
        <f t="shared" si="238"/>
        <v>222</v>
      </c>
      <c r="K1707" s="22">
        <f t="shared" si="239"/>
        <v>2157.12</v>
      </c>
      <c r="L1707" s="21">
        <f t="shared" si="240"/>
        <v>264</v>
      </c>
      <c r="M1707" s="21">
        <f t="shared" si="241"/>
        <v>224</v>
      </c>
      <c r="N1707" s="21">
        <f t="shared" si="242"/>
        <v>628087.67999999993</v>
      </c>
      <c r="O1707" s="23">
        <f t="shared" si="243"/>
        <v>532922.88</v>
      </c>
      <c r="P1707" t="s">
        <v>23</v>
      </c>
      <c r="Q1707" t="s">
        <v>24</v>
      </c>
      <c r="R1707" t="s">
        <v>2071</v>
      </c>
      <c r="S1707">
        <v>2763</v>
      </c>
      <c r="T1707" s="24">
        <v>45040</v>
      </c>
    </row>
    <row r="1708" spans="1:20" x14ac:dyDescent="0.25">
      <c r="A1708" t="s">
        <v>1349</v>
      </c>
      <c r="B1708" s="24">
        <v>44802</v>
      </c>
      <c r="C1708" s="24">
        <v>44816</v>
      </c>
      <c r="D1708" s="18">
        <v>60</v>
      </c>
      <c r="E1708">
        <v>38.4</v>
      </c>
      <c r="F1708" s="19">
        <f t="shared" si="235"/>
        <v>44877</v>
      </c>
      <c r="G1708" s="24">
        <v>45040</v>
      </c>
      <c r="H1708" s="20">
        <f t="shared" si="236"/>
        <v>163</v>
      </c>
      <c r="I1708" s="21">
        <f t="shared" si="237"/>
        <v>6259.2</v>
      </c>
      <c r="J1708" s="21">
        <f t="shared" si="238"/>
        <v>222</v>
      </c>
      <c r="K1708" s="22">
        <f t="shared" si="239"/>
        <v>-183.6</v>
      </c>
      <c r="L1708" s="21">
        <f t="shared" si="240"/>
        <v>238</v>
      </c>
      <c r="M1708" s="21">
        <f t="shared" si="241"/>
        <v>224</v>
      </c>
      <c r="N1708" s="21">
        <f t="shared" si="242"/>
        <v>9139.1999999999989</v>
      </c>
      <c r="O1708" s="23">
        <f t="shared" si="243"/>
        <v>8601.6</v>
      </c>
      <c r="P1708" t="s">
        <v>23</v>
      </c>
      <c r="Q1708" t="s">
        <v>24</v>
      </c>
      <c r="R1708" t="s">
        <v>2071</v>
      </c>
      <c r="S1708">
        <v>2763</v>
      </c>
      <c r="T1708" s="24">
        <v>45040</v>
      </c>
    </row>
    <row r="1709" spans="1:20" x14ac:dyDescent="0.25">
      <c r="A1709" t="s">
        <v>1350</v>
      </c>
      <c r="B1709" s="24">
        <v>44824</v>
      </c>
      <c r="C1709" s="24">
        <v>44839</v>
      </c>
      <c r="D1709" s="18">
        <v>60</v>
      </c>
      <c r="E1709">
        <v>69.599999999999994</v>
      </c>
      <c r="F1709" s="19">
        <f t="shared" si="235"/>
        <v>44900</v>
      </c>
      <c r="G1709" s="24">
        <v>45040</v>
      </c>
      <c r="H1709" s="20">
        <f t="shared" si="236"/>
        <v>140</v>
      </c>
      <c r="I1709" s="21">
        <f t="shared" si="237"/>
        <v>9744</v>
      </c>
      <c r="J1709" s="21">
        <f t="shared" si="238"/>
        <v>199</v>
      </c>
      <c r="K1709" s="22">
        <f t="shared" si="239"/>
        <v>-129.4</v>
      </c>
      <c r="L1709" s="21">
        <f t="shared" si="240"/>
        <v>216</v>
      </c>
      <c r="M1709" s="21">
        <f t="shared" si="241"/>
        <v>201</v>
      </c>
      <c r="N1709" s="21">
        <f t="shared" si="242"/>
        <v>15033.599999999999</v>
      </c>
      <c r="O1709" s="23">
        <f t="shared" si="243"/>
        <v>13989.599999999999</v>
      </c>
      <c r="P1709" t="s">
        <v>23</v>
      </c>
      <c r="Q1709" t="s">
        <v>24</v>
      </c>
      <c r="R1709" t="s">
        <v>2071</v>
      </c>
      <c r="S1709">
        <v>2763</v>
      </c>
      <c r="T1709" s="24">
        <v>45040</v>
      </c>
    </row>
    <row r="1710" spans="1:20" x14ac:dyDescent="0.25">
      <c r="A1710" t="s">
        <v>1351</v>
      </c>
      <c r="B1710" s="24">
        <v>44834</v>
      </c>
      <c r="C1710" s="24">
        <v>44844</v>
      </c>
      <c r="D1710" s="18">
        <v>60</v>
      </c>
      <c r="E1710">
        <v>258.48</v>
      </c>
      <c r="F1710" s="19">
        <f t="shared" si="235"/>
        <v>44905</v>
      </c>
      <c r="G1710" s="24">
        <v>45040</v>
      </c>
      <c r="H1710" s="20">
        <f t="shared" si="236"/>
        <v>135</v>
      </c>
      <c r="I1710" s="21">
        <f t="shared" si="237"/>
        <v>34894.800000000003</v>
      </c>
      <c r="J1710" s="21">
        <f t="shared" si="238"/>
        <v>194</v>
      </c>
      <c r="K1710" s="22">
        <f t="shared" si="239"/>
        <v>64.480000000000018</v>
      </c>
      <c r="L1710" s="21">
        <f t="shared" si="240"/>
        <v>206</v>
      </c>
      <c r="M1710" s="21">
        <f t="shared" si="241"/>
        <v>196</v>
      </c>
      <c r="N1710" s="21">
        <f t="shared" si="242"/>
        <v>53246.880000000005</v>
      </c>
      <c r="O1710" s="23">
        <f t="shared" si="243"/>
        <v>50662.080000000002</v>
      </c>
      <c r="P1710" t="s">
        <v>23</v>
      </c>
      <c r="Q1710" t="s">
        <v>24</v>
      </c>
      <c r="R1710" t="s">
        <v>2071</v>
      </c>
      <c r="S1710">
        <v>2763</v>
      </c>
      <c r="T1710" s="24">
        <v>45040</v>
      </c>
    </row>
    <row r="1711" spans="1:20" x14ac:dyDescent="0.25">
      <c r="A1711" t="s">
        <v>1352</v>
      </c>
      <c r="B1711" s="24">
        <v>44840</v>
      </c>
      <c r="C1711" s="24">
        <v>44858</v>
      </c>
      <c r="D1711" s="18">
        <v>60</v>
      </c>
      <c r="E1711">
        <v>95.04</v>
      </c>
      <c r="F1711" s="19">
        <f t="shared" si="235"/>
        <v>44919</v>
      </c>
      <c r="G1711" s="24">
        <v>45040</v>
      </c>
      <c r="H1711" s="20">
        <f t="shared" si="236"/>
        <v>121</v>
      </c>
      <c r="I1711" s="21">
        <f t="shared" si="237"/>
        <v>11499.84</v>
      </c>
      <c r="J1711" s="21">
        <f t="shared" si="238"/>
        <v>180</v>
      </c>
      <c r="K1711" s="22">
        <f t="shared" si="239"/>
        <v>-84.96</v>
      </c>
      <c r="L1711" s="21">
        <f t="shared" si="240"/>
        <v>200</v>
      </c>
      <c r="M1711" s="21">
        <f t="shared" si="241"/>
        <v>182</v>
      </c>
      <c r="N1711" s="21">
        <f t="shared" si="242"/>
        <v>19008</v>
      </c>
      <c r="O1711" s="23">
        <f t="shared" si="243"/>
        <v>17297.280000000002</v>
      </c>
      <c r="P1711" t="s">
        <v>23</v>
      </c>
      <c r="Q1711" t="s">
        <v>24</v>
      </c>
      <c r="R1711" t="s">
        <v>2071</v>
      </c>
      <c r="S1711">
        <v>2763</v>
      </c>
      <c r="T1711" s="24">
        <v>45040</v>
      </c>
    </row>
    <row r="1712" spans="1:20" x14ac:dyDescent="0.25">
      <c r="A1712" t="s">
        <v>1353</v>
      </c>
      <c r="B1712" s="24">
        <v>44851</v>
      </c>
      <c r="C1712" s="24">
        <v>44860</v>
      </c>
      <c r="D1712" s="18">
        <v>60</v>
      </c>
      <c r="E1712" s="26">
        <v>1238.6400000000001</v>
      </c>
      <c r="F1712" s="19">
        <f t="shared" si="235"/>
        <v>44921</v>
      </c>
      <c r="G1712" s="24">
        <v>45040</v>
      </c>
      <c r="H1712" s="20">
        <f t="shared" si="236"/>
        <v>119</v>
      </c>
      <c r="I1712" s="21">
        <f t="shared" si="237"/>
        <v>147398.16</v>
      </c>
      <c r="J1712" s="21">
        <f t="shared" si="238"/>
        <v>178</v>
      </c>
      <c r="K1712" s="22">
        <f t="shared" si="239"/>
        <v>1060.6400000000001</v>
      </c>
      <c r="L1712" s="21">
        <f t="shared" si="240"/>
        <v>189</v>
      </c>
      <c r="M1712" s="21">
        <f t="shared" si="241"/>
        <v>180</v>
      </c>
      <c r="N1712" s="21">
        <f t="shared" si="242"/>
        <v>234102.96000000002</v>
      </c>
      <c r="O1712" s="23">
        <f t="shared" si="243"/>
        <v>222955.2</v>
      </c>
      <c r="P1712" t="s">
        <v>23</v>
      </c>
      <c r="Q1712" t="s">
        <v>24</v>
      </c>
      <c r="R1712" t="s">
        <v>2071</v>
      </c>
      <c r="S1712">
        <v>2763</v>
      </c>
      <c r="T1712" s="24">
        <v>45040</v>
      </c>
    </row>
    <row r="1713" spans="1:20" x14ac:dyDescent="0.25">
      <c r="A1713" t="s">
        <v>1354</v>
      </c>
      <c r="B1713" s="24">
        <v>44858</v>
      </c>
      <c r="C1713" s="24">
        <v>44873</v>
      </c>
      <c r="D1713" s="18">
        <v>60</v>
      </c>
      <c r="E1713">
        <v>57.6</v>
      </c>
      <c r="F1713" s="19">
        <f t="shared" si="235"/>
        <v>44934</v>
      </c>
      <c r="G1713" s="24">
        <v>45040</v>
      </c>
      <c r="H1713" s="20">
        <f t="shared" si="236"/>
        <v>106</v>
      </c>
      <c r="I1713" s="21">
        <f t="shared" si="237"/>
        <v>6105.6</v>
      </c>
      <c r="J1713" s="21">
        <f t="shared" si="238"/>
        <v>166</v>
      </c>
      <c r="K1713" s="22">
        <f t="shared" si="239"/>
        <v>-108.4</v>
      </c>
      <c r="L1713" s="21">
        <f t="shared" si="240"/>
        <v>182</v>
      </c>
      <c r="M1713" s="21">
        <f t="shared" si="241"/>
        <v>167</v>
      </c>
      <c r="N1713" s="21">
        <f t="shared" si="242"/>
        <v>10483.200000000001</v>
      </c>
      <c r="O1713" s="23">
        <f t="shared" si="243"/>
        <v>9619.2000000000007</v>
      </c>
      <c r="P1713" t="s">
        <v>23</v>
      </c>
      <c r="Q1713" t="s">
        <v>24</v>
      </c>
      <c r="R1713" t="s">
        <v>2071</v>
      </c>
      <c r="S1713">
        <v>2763</v>
      </c>
      <c r="T1713" s="24">
        <v>45040</v>
      </c>
    </row>
    <row r="1714" spans="1:20" x14ac:dyDescent="0.25">
      <c r="A1714" t="s">
        <v>1355</v>
      </c>
      <c r="B1714" s="24">
        <v>44449</v>
      </c>
      <c r="C1714" s="24">
        <v>44459</v>
      </c>
      <c r="D1714" s="18">
        <v>60</v>
      </c>
      <c r="E1714" s="26">
        <v>77000</v>
      </c>
      <c r="F1714" s="19">
        <f t="shared" si="235"/>
        <v>44520</v>
      </c>
      <c r="G1714" s="24">
        <v>45096</v>
      </c>
      <c r="H1714" s="20">
        <f t="shared" si="236"/>
        <v>576</v>
      </c>
      <c r="I1714" s="21">
        <f t="shared" si="237"/>
        <v>44352000</v>
      </c>
      <c r="J1714" s="21">
        <f t="shared" si="238"/>
        <v>629</v>
      </c>
      <c r="K1714" s="22">
        <f t="shared" si="239"/>
        <v>76371</v>
      </c>
      <c r="L1714" s="21">
        <f t="shared" si="240"/>
        <v>647</v>
      </c>
      <c r="M1714" s="21">
        <f t="shared" si="241"/>
        <v>637</v>
      </c>
      <c r="N1714" s="21">
        <f t="shared" si="242"/>
        <v>49819000</v>
      </c>
      <c r="O1714" s="23">
        <f t="shared" si="243"/>
        <v>49049000</v>
      </c>
      <c r="P1714" t="s">
        <v>23</v>
      </c>
      <c r="Q1714" t="s">
        <v>24</v>
      </c>
      <c r="R1714" t="s">
        <v>2072</v>
      </c>
      <c r="S1714">
        <v>4195</v>
      </c>
      <c r="T1714" s="24">
        <v>45096</v>
      </c>
    </row>
    <row r="1715" spans="1:20" x14ac:dyDescent="0.25">
      <c r="A1715" t="s">
        <v>1356</v>
      </c>
      <c r="B1715" s="24">
        <v>44449</v>
      </c>
      <c r="C1715" s="24">
        <v>44459</v>
      </c>
      <c r="D1715" s="18">
        <v>60</v>
      </c>
      <c r="E1715" s="26">
        <v>7040</v>
      </c>
      <c r="F1715" s="19">
        <f t="shared" si="235"/>
        <v>44520</v>
      </c>
      <c r="G1715" s="24">
        <v>45096</v>
      </c>
      <c r="H1715" s="20">
        <f t="shared" si="236"/>
        <v>576</v>
      </c>
      <c r="I1715" s="21">
        <f t="shared" si="237"/>
        <v>4055040</v>
      </c>
      <c r="J1715" s="21">
        <f t="shared" si="238"/>
        <v>629</v>
      </c>
      <c r="K1715" s="22">
        <f t="shared" si="239"/>
        <v>6411</v>
      </c>
      <c r="L1715" s="21">
        <f t="shared" si="240"/>
        <v>647</v>
      </c>
      <c r="M1715" s="21">
        <f t="shared" si="241"/>
        <v>637</v>
      </c>
      <c r="N1715" s="21">
        <f t="shared" si="242"/>
        <v>4554880</v>
      </c>
      <c r="O1715" s="23">
        <f t="shared" si="243"/>
        <v>4484480</v>
      </c>
      <c r="P1715" t="s">
        <v>23</v>
      </c>
      <c r="Q1715" t="s">
        <v>24</v>
      </c>
      <c r="R1715" t="s">
        <v>2072</v>
      </c>
      <c r="S1715">
        <v>4195</v>
      </c>
      <c r="T1715" s="24">
        <v>45096</v>
      </c>
    </row>
    <row r="1716" spans="1:20" x14ac:dyDescent="0.25">
      <c r="A1716" t="s">
        <v>1357</v>
      </c>
      <c r="B1716" s="24">
        <v>44510</v>
      </c>
      <c r="C1716" s="24">
        <v>44511</v>
      </c>
      <c r="D1716" s="18">
        <v>60</v>
      </c>
      <c r="E1716" s="26">
        <v>145200</v>
      </c>
      <c r="F1716" s="19">
        <f t="shared" si="235"/>
        <v>44572</v>
      </c>
      <c r="G1716" s="24">
        <v>45096</v>
      </c>
      <c r="H1716" s="20">
        <f t="shared" si="236"/>
        <v>524</v>
      </c>
      <c r="I1716" s="21">
        <f t="shared" si="237"/>
        <v>76084800</v>
      </c>
      <c r="J1716" s="21">
        <f t="shared" si="238"/>
        <v>578</v>
      </c>
      <c r="K1716" s="22">
        <f t="shared" si="239"/>
        <v>144622</v>
      </c>
      <c r="L1716" s="21">
        <f t="shared" si="240"/>
        <v>586</v>
      </c>
      <c r="M1716" s="21">
        <f t="shared" si="241"/>
        <v>585</v>
      </c>
      <c r="N1716" s="21">
        <f t="shared" si="242"/>
        <v>85087200</v>
      </c>
      <c r="O1716" s="23">
        <f t="shared" si="243"/>
        <v>84942000</v>
      </c>
      <c r="P1716" t="s">
        <v>23</v>
      </c>
      <c r="Q1716" t="s">
        <v>24</v>
      </c>
      <c r="R1716" t="s">
        <v>2072</v>
      </c>
      <c r="S1716">
        <v>4195</v>
      </c>
      <c r="T1716" s="24">
        <v>45096</v>
      </c>
    </row>
    <row r="1717" spans="1:20" x14ac:dyDescent="0.25">
      <c r="A1717" t="s">
        <v>1358</v>
      </c>
      <c r="B1717" s="24">
        <v>44551</v>
      </c>
      <c r="C1717" s="24">
        <v>44551</v>
      </c>
      <c r="D1717" s="18">
        <v>60</v>
      </c>
      <c r="E1717" s="26">
        <v>6750</v>
      </c>
      <c r="F1717" s="19">
        <f t="shared" si="235"/>
        <v>44613</v>
      </c>
      <c r="G1717" s="24">
        <v>45096</v>
      </c>
      <c r="H1717" s="20">
        <f t="shared" si="236"/>
        <v>483</v>
      </c>
      <c r="I1717" s="21">
        <f t="shared" si="237"/>
        <v>3260250</v>
      </c>
      <c r="J1717" s="21">
        <f t="shared" si="238"/>
        <v>538</v>
      </c>
      <c r="K1717" s="22">
        <f t="shared" si="239"/>
        <v>6212</v>
      </c>
      <c r="L1717" s="21">
        <f t="shared" si="240"/>
        <v>545</v>
      </c>
      <c r="M1717" s="21">
        <f t="shared" si="241"/>
        <v>545</v>
      </c>
      <c r="N1717" s="21">
        <f t="shared" si="242"/>
        <v>3678750</v>
      </c>
      <c r="O1717" s="23">
        <f t="shared" si="243"/>
        <v>3678750</v>
      </c>
      <c r="P1717" t="s">
        <v>23</v>
      </c>
      <c r="Q1717" t="s">
        <v>24</v>
      </c>
      <c r="R1717" t="s">
        <v>2072</v>
      </c>
      <c r="S1717">
        <v>4195</v>
      </c>
      <c r="T1717" s="24">
        <v>45096</v>
      </c>
    </row>
    <row r="1718" spans="1:20" x14ac:dyDescent="0.25">
      <c r="A1718" t="s">
        <v>465</v>
      </c>
      <c r="B1718" s="24">
        <v>44581</v>
      </c>
      <c r="C1718" s="24">
        <v>44585</v>
      </c>
      <c r="D1718" s="18">
        <v>60</v>
      </c>
      <c r="E1718" s="26">
        <v>7040</v>
      </c>
      <c r="F1718" s="19">
        <f t="shared" si="235"/>
        <v>44644</v>
      </c>
      <c r="G1718" s="24">
        <v>45096</v>
      </c>
      <c r="H1718" s="20">
        <f t="shared" si="236"/>
        <v>452</v>
      </c>
      <c r="I1718" s="21">
        <f t="shared" si="237"/>
        <v>3182080</v>
      </c>
      <c r="J1718" s="21">
        <f t="shared" si="238"/>
        <v>505</v>
      </c>
      <c r="K1718" s="22">
        <f t="shared" si="239"/>
        <v>6535</v>
      </c>
      <c r="L1718" s="21">
        <f t="shared" si="240"/>
        <v>515</v>
      </c>
      <c r="M1718" s="21">
        <f t="shared" si="241"/>
        <v>511</v>
      </c>
      <c r="N1718" s="21">
        <f t="shared" si="242"/>
        <v>3625600</v>
      </c>
      <c r="O1718" s="23">
        <f t="shared" si="243"/>
        <v>3597440</v>
      </c>
      <c r="P1718" t="s">
        <v>23</v>
      </c>
      <c r="Q1718" t="s">
        <v>24</v>
      </c>
      <c r="R1718" t="s">
        <v>2072</v>
      </c>
      <c r="S1718">
        <v>4195</v>
      </c>
      <c r="T1718" s="24">
        <v>45096</v>
      </c>
    </row>
    <row r="1719" spans="1:20" x14ac:dyDescent="0.25">
      <c r="A1719" t="s">
        <v>1359</v>
      </c>
      <c r="B1719" s="24">
        <v>44620</v>
      </c>
      <c r="C1719" s="24">
        <v>44622</v>
      </c>
      <c r="D1719" s="18">
        <v>60</v>
      </c>
      <c r="E1719" s="26">
        <v>15225</v>
      </c>
      <c r="F1719" s="19">
        <f t="shared" si="235"/>
        <v>44683</v>
      </c>
      <c r="G1719" s="24">
        <v>45096</v>
      </c>
      <c r="H1719" s="20">
        <f t="shared" si="236"/>
        <v>413</v>
      </c>
      <c r="I1719" s="21">
        <f t="shared" si="237"/>
        <v>6287925</v>
      </c>
      <c r="J1719" s="21">
        <f t="shared" si="238"/>
        <v>467</v>
      </c>
      <c r="K1719" s="22">
        <f t="shared" si="239"/>
        <v>14758</v>
      </c>
      <c r="L1719" s="21">
        <f t="shared" si="240"/>
        <v>476</v>
      </c>
      <c r="M1719" s="21">
        <f t="shared" si="241"/>
        <v>474</v>
      </c>
      <c r="N1719" s="21">
        <f t="shared" si="242"/>
        <v>7247100</v>
      </c>
      <c r="O1719" s="23">
        <f t="shared" si="243"/>
        <v>7216650</v>
      </c>
      <c r="P1719" t="s">
        <v>23</v>
      </c>
      <c r="Q1719" t="s">
        <v>24</v>
      </c>
      <c r="R1719" t="s">
        <v>2072</v>
      </c>
      <c r="S1719">
        <v>4195</v>
      </c>
      <c r="T1719" s="24">
        <v>45096</v>
      </c>
    </row>
    <row r="1720" spans="1:20" x14ac:dyDescent="0.25">
      <c r="A1720" t="s">
        <v>578</v>
      </c>
      <c r="B1720" s="24">
        <v>44638</v>
      </c>
      <c r="C1720" s="24">
        <v>44643</v>
      </c>
      <c r="D1720" s="18">
        <v>60</v>
      </c>
      <c r="E1720" s="26">
        <v>15225</v>
      </c>
      <c r="F1720" s="19">
        <f t="shared" si="235"/>
        <v>44704</v>
      </c>
      <c r="G1720" s="24">
        <v>45096</v>
      </c>
      <c r="H1720" s="20">
        <f t="shared" si="236"/>
        <v>392</v>
      </c>
      <c r="I1720" s="21">
        <f t="shared" si="237"/>
        <v>5968200</v>
      </c>
      <c r="J1720" s="21">
        <f t="shared" si="238"/>
        <v>446</v>
      </c>
      <c r="K1720" s="22">
        <f t="shared" si="239"/>
        <v>14779</v>
      </c>
      <c r="L1720" s="21">
        <f t="shared" si="240"/>
        <v>458</v>
      </c>
      <c r="M1720" s="21">
        <f t="shared" si="241"/>
        <v>453</v>
      </c>
      <c r="N1720" s="21">
        <f t="shared" si="242"/>
        <v>6973050</v>
      </c>
      <c r="O1720" s="23">
        <f t="shared" si="243"/>
        <v>6896925</v>
      </c>
      <c r="P1720" t="s">
        <v>23</v>
      </c>
      <c r="Q1720" t="s">
        <v>24</v>
      </c>
      <c r="R1720" t="s">
        <v>2072</v>
      </c>
      <c r="S1720">
        <v>4195</v>
      </c>
      <c r="T1720" s="24">
        <v>45096</v>
      </c>
    </row>
    <row r="1721" spans="1:20" x14ac:dyDescent="0.25">
      <c r="A1721" t="s">
        <v>1360</v>
      </c>
      <c r="B1721" s="24">
        <v>44778</v>
      </c>
      <c r="C1721" s="24">
        <v>44796</v>
      </c>
      <c r="D1721" s="18">
        <v>60</v>
      </c>
      <c r="E1721">
        <v>624</v>
      </c>
      <c r="F1721" s="19">
        <f t="shared" si="235"/>
        <v>44857</v>
      </c>
      <c r="G1721" s="24">
        <v>45062</v>
      </c>
      <c r="H1721" s="20">
        <f t="shared" si="236"/>
        <v>205</v>
      </c>
      <c r="I1721" s="21">
        <f t="shared" si="237"/>
        <v>127920</v>
      </c>
      <c r="J1721" s="21">
        <f t="shared" si="238"/>
        <v>263</v>
      </c>
      <c r="K1721" s="22">
        <f t="shared" si="239"/>
        <v>361</v>
      </c>
      <c r="L1721" s="21">
        <f t="shared" si="240"/>
        <v>284</v>
      </c>
      <c r="M1721" s="21">
        <f t="shared" si="241"/>
        <v>266</v>
      </c>
      <c r="N1721" s="21">
        <f t="shared" si="242"/>
        <v>177216</v>
      </c>
      <c r="O1721" s="23">
        <f t="shared" si="243"/>
        <v>165984</v>
      </c>
      <c r="P1721" t="s">
        <v>23</v>
      </c>
      <c r="Q1721" t="s">
        <v>24</v>
      </c>
      <c r="R1721" t="s">
        <v>2073</v>
      </c>
      <c r="S1721">
        <v>3468</v>
      </c>
      <c r="T1721" s="24">
        <v>45062</v>
      </c>
    </row>
    <row r="1722" spans="1:20" x14ac:dyDescent="0.25">
      <c r="A1722" t="s">
        <v>1361</v>
      </c>
      <c r="B1722" s="24">
        <v>44778</v>
      </c>
      <c r="C1722" s="24">
        <v>44797</v>
      </c>
      <c r="D1722" s="18">
        <v>60</v>
      </c>
      <c r="E1722">
        <v>131.71</v>
      </c>
      <c r="F1722" s="19">
        <f t="shared" si="235"/>
        <v>44858</v>
      </c>
      <c r="G1722" s="24">
        <v>45062</v>
      </c>
      <c r="H1722" s="20">
        <f t="shared" si="236"/>
        <v>204</v>
      </c>
      <c r="I1722" s="21">
        <f t="shared" si="237"/>
        <v>26868.84</v>
      </c>
      <c r="J1722" s="21">
        <f t="shared" si="238"/>
        <v>262</v>
      </c>
      <c r="K1722" s="22">
        <f t="shared" si="239"/>
        <v>-130.29</v>
      </c>
      <c r="L1722" s="21">
        <f t="shared" si="240"/>
        <v>284</v>
      </c>
      <c r="M1722" s="21">
        <f t="shared" si="241"/>
        <v>265</v>
      </c>
      <c r="N1722" s="21">
        <f t="shared" si="242"/>
        <v>37405.64</v>
      </c>
      <c r="O1722" s="23">
        <f t="shared" si="243"/>
        <v>34903.15</v>
      </c>
      <c r="P1722" t="s">
        <v>23</v>
      </c>
      <c r="Q1722" t="s">
        <v>24</v>
      </c>
      <c r="R1722" t="s">
        <v>2073</v>
      </c>
      <c r="S1722">
        <v>3468</v>
      </c>
      <c r="T1722" s="24">
        <v>45062</v>
      </c>
    </row>
    <row r="1723" spans="1:20" x14ac:dyDescent="0.25">
      <c r="A1723" t="s">
        <v>1362</v>
      </c>
      <c r="B1723" s="24">
        <v>44802</v>
      </c>
      <c r="C1723" s="24">
        <v>44816</v>
      </c>
      <c r="D1723" s="18">
        <v>60</v>
      </c>
      <c r="E1723">
        <v>357.6</v>
      </c>
      <c r="F1723" s="19">
        <f t="shared" si="235"/>
        <v>44877</v>
      </c>
      <c r="G1723" s="24">
        <v>45062</v>
      </c>
      <c r="H1723" s="20">
        <f t="shared" si="236"/>
        <v>185</v>
      </c>
      <c r="I1723" s="21">
        <f t="shared" si="237"/>
        <v>66156</v>
      </c>
      <c r="J1723" s="21">
        <f t="shared" si="238"/>
        <v>244</v>
      </c>
      <c r="K1723" s="22">
        <f t="shared" si="239"/>
        <v>113.60000000000002</v>
      </c>
      <c r="L1723" s="21">
        <f t="shared" si="240"/>
        <v>260</v>
      </c>
      <c r="M1723" s="21">
        <f t="shared" si="241"/>
        <v>246</v>
      </c>
      <c r="N1723" s="21">
        <f t="shared" si="242"/>
        <v>92976</v>
      </c>
      <c r="O1723" s="23">
        <f t="shared" si="243"/>
        <v>87969.600000000006</v>
      </c>
      <c r="P1723" t="s">
        <v>23</v>
      </c>
      <c r="Q1723" t="s">
        <v>24</v>
      </c>
      <c r="R1723" t="s">
        <v>2073</v>
      </c>
      <c r="S1723">
        <v>3468</v>
      </c>
      <c r="T1723" s="24">
        <v>45062</v>
      </c>
    </row>
    <row r="1724" spans="1:20" x14ac:dyDescent="0.25">
      <c r="A1724" t="s">
        <v>1363</v>
      </c>
      <c r="B1724" s="24">
        <v>44803</v>
      </c>
      <c r="C1724" s="24">
        <v>44816</v>
      </c>
      <c r="D1724" s="18">
        <v>60</v>
      </c>
      <c r="E1724" s="26">
        <v>1296</v>
      </c>
      <c r="F1724" s="19">
        <f t="shared" si="235"/>
        <v>44877</v>
      </c>
      <c r="G1724" s="24">
        <v>45062</v>
      </c>
      <c r="H1724" s="20">
        <f t="shared" si="236"/>
        <v>185</v>
      </c>
      <c r="I1724" s="21">
        <f t="shared" si="237"/>
        <v>239760</v>
      </c>
      <c r="J1724" s="21">
        <f t="shared" si="238"/>
        <v>244</v>
      </c>
      <c r="K1724" s="22">
        <f t="shared" si="239"/>
        <v>1052</v>
      </c>
      <c r="L1724" s="21">
        <f t="shared" si="240"/>
        <v>259</v>
      </c>
      <c r="M1724" s="21">
        <f t="shared" si="241"/>
        <v>246</v>
      </c>
      <c r="N1724" s="21">
        <f t="shared" si="242"/>
        <v>335664</v>
      </c>
      <c r="O1724" s="23">
        <f t="shared" si="243"/>
        <v>318816</v>
      </c>
      <c r="P1724" t="s">
        <v>23</v>
      </c>
      <c r="Q1724" t="s">
        <v>24</v>
      </c>
      <c r="R1724" t="s">
        <v>2073</v>
      </c>
      <c r="S1724">
        <v>3468</v>
      </c>
      <c r="T1724" s="24">
        <v>45062</v>
      </c>
    </row>
    <row r="1725" spans="1:20" x14ac:dyDescent="0.25">
      <c r="A1725" t="s">
        <v>1364</v>
      </c>
      <c r="B1725" s="24">
        <v>44810</v>
      </c>
      <c r="C1725" s="24">
        <v>44816</v>
      </c>
      <c r="D1725" s="18">
        <v>60</v>
      </c>
      <c r="E1725" s="26">
        <v>9659.7000000000007</v>
      </c>
      <c r="F1725" s="19">
        <f t="shared" si="235"/>
        <v>44877</v>
      </c>
      <c r="G1725" s="24">
        <v>45062</v>
      </c>
      <c r="H1725" s="20">
        <f t="shared" si="236"/>
        <v>185</v>
      </c>
      <c r="I1725" s="21">
        <f t="shared" si="237"/>
        <v>1787044.5000000002</v>
      </c>
      <c r="J1725" s="21">
        <f t="shared" si="238"/>
        <v>244</v>
      </c>
      <c r="K1725" s="22">
        <f t="shared" si="239"/>
        <v>9415.7000000000007</v>
      </c>
      <c r="L1725" s="21">
        <f t="shared" si="240"/>
        <v>252</v>
      </c>
      <c r="M1725" s="21">
        <f t="shared" si="241"/>
        <v>246</v>
      </c>
      <c r="N1725" s="21">
        <f t="shared" si="242"/>
        <v>2434244.4000000004</v>
      </c>
      <c r="O1725" s="23">
        <f t="shared" si="243"/>
        <v>2376286.2000000002</v>
      </c>
      <c r="P1725" t="s">
        <v>23</v>
      </c>
      <c r="Q1725" t="s">
        <v>24</v>
      </c>
      <c r="R1725" t="s">
        <v>2073</v>
      </c>
      <c r="S1725">
        <v>3468</v>
      </c>
      <c r="T1725" s="24">
        <v>45062</v>
      </c>
    </row>
    <row r="1726" spans="1:20" x14ac:dyDescent="0.25">
      <c r="A1726" t="s">
        <v>1365</v>
      </c>
      <c r="B1726" s="24">
        <v>44825</v>
      </c>
      <c r="C1726" s="24">
        <v>44839</v>
      </c>
      <c r="D1726" s="18">
        <v>60</v>
      </c>
      <c r="E1726">
        <v>11.76</v>
      </c>
      <c r="F1726" s="19">
        <f t="shared" si="235"/>
        <v>44900</v>
      </c>
      <c r="G1726" s="24">
        <v>45062</v>
      </c>
      <c r="H1726" s="20">
        <f t="shared" si="236"/>
        <v>162</v>
      </c>
      <c r="I1726" s="21">
        <f t="shared" si="237"/>
        <v>1905.12</v>
      </c>
      <c r="J1726" s="21">
        <f t="shared" si="238"/>
        <v>221</v>
      </c>
      <c r="K1726" s="22">
        <f t="shared" si="239"/>
        <v>-209.24</v>
      </c>
      <c r="L1726" s="21">
        <f t="shared" si="240"/>
        <v>237</v>
      </c>
      <c r="M1726" s="21">
        <f t="shared" si="241"/>
        <v>223</v>
      </c>
      <c r="N1726" s="21">
        <f t="shared" si="242"/>
        <v>2787.12</v>
      </c>
      <c r="O1726" s="23">
        <f t="shared" si="243"/>
        <v>2622.48</v>
      </c>
      <c r="P1726" t="s">
        <v>23</v>
      </c>
      <c r="Q1726" t="s">
        <v>24</v>
      </c>
      <c r="R1726" t="s">
        <v>2073</v>
      </c>
      <c r="S1726">
        <v>3468</v>
      </c>
      <c r="T1726" s="24">
        <v>45062</v>
      </c>
    </row>
    <row r="1727" spans="1:20" x14ac:dyDescent="0.25">
      <c r="A1727" t="s">
        <v>1366</v>
      </c>
      <c r="B1727" s="24">
        <v>44826</v>
      </c>
      <c r="C1727" s="24">
        <v>44839</v>
      </c>
      <c r="D1727" s="18">
        <v>60</v>
      </c>
      <c r="E1727">
        <v>91.73</v>
      </c>
      <c r="F1727" s="19">
        <f t="shared" si="235"/>
        <v>44900</v>
      </c>
      <c r="G1727" s="24">
        <v>45062</v>
      </c>
      <c r="H1727" s="20">
        <f t="shared" si="236"/>
        <v>162</v>
      </c>
      <c r="I1727" s="21">
        <f t="shared" si="237"/>
        <v>14860.26</v>
      </c>
      <c r="J1727" s="21">
        <f t="shared" si="238"/>
        <v>221</v>
      </c>
      <c r="K1727" s="22">
        <f t="shared" si="239"/>
        <v>-129.26999999999998</v>
      </c>
      <c r="L1727" s="21">
        <f t="shared" si="240"/>
        <v>236</v>
      </c>
      <c r="M1727" s="21">
        <f t="shared" si="241"/>
        <v>223</v>
      </c>
      <c r="N1727" s="21">
        <f t="shared" si="242"/>
        <v>21648.280000000002</v>
      </c>
      <c r="O1727" s="23">
        <f t="shared" si="243"/>
        <v>20455.79</v>
      </c>
      <c r="P1727" t="s">
        <v>23</v>
      </c>
      <c r="Q1727" t="s">
        <v>24</v>
      </c>
      <c r="R1727" t="s">
        <v>2073</v>
      </c>
      <c r="S1727">
        <v>3468</v>
      </c>
      <c r="T1727" s="24">
        <v>45062</v>
      </c>
    </row>
    <row r="1728" spans="1:20" x14ac:dyDescent="0.25">
      <c r="A1728" t="s">
        <v>1367</v>
      </c>
      <c r="B1728" s="24">
        <v>44826</v>
      </c>
      <c r="C1728" s="24">
        <v>44839</v>
      </c>
      <c r="D1728" s="18">
        <v>60</v>
      </c>
      <c r="E1728">
        <v>88.2</v>
      </c>
      <c r="F1728" s="19">
        <f t="shared" si="235"/>
        <v>44900</v>
      </c>
      <c r="G1728" s="24">
        <v>45062</v>
      </c>
      <c r="H1728" s="20">
        <f t="shared" si="236"/>
        <v>162</v>
      </c>
      <c r="I1728" s="21">
        <f t="shared" si="237"/>
        <v>14288.4</v>
      </c>
      <c r="J1728" s="21">
        <f t="shared" si="238"/>
        <v>221</v>
      </c>
      <c r="K1728" s="22">
        <f t="shared" si="239"/>
        <v>-132.80000000000001</v>
      </c>
      <c r="L1728" s="21">
        <f t="shared" si="240"/>
        <v>236</v>
      </c>
      <c r="M1728" s="21">
        <f t="shared" si="241"/>
        <v>223</v>
      </c>
      <c r="N1728" s="21">
        <f t="shared" si="242"/>
        <v>20815.2</v>
      </c>
      <c r="O1728" s="23">
        <f t="shared" si="243"/>
        <v>19668.600000000002</v>
      </c>
      <c r="P1728" t="s">
        <v>23</v>
      </c>
      <c r="Q1728" t="s">
        <v>24</v>
      </c>
      <c r="R1728" t="s">
        <v>2073</v>
      </c>
      <c r="S1728">
        <v>3468</v>
      </c>
      <c r="T1728" s="24">
        <v>45062</v>
      </c>
    </row>
    <row r="1729" spans="1:20" x14ac:dyDescent="0.25">
      <c r="A1729" t="s">
        <v>1368</v>
      </c>
      <c r="B1729" s="24">
        <v>44827</v>
      </c>
      <c r="C1729" s="24">
        <v>44839</v>
      </c>
      <c r="D1729" s="18">
        <v>60</v>
      </c>
      <c r="E1729">
        <v>104</v>
      </c>
      <c r="F1729" s="19">
        <f t="shared" si="235"/>
        <v>44900</v>
      </c>
      <c r="G1729" s="24">
        <v>45062</v>
      </c>
      <c r="H1729" s="20">
        <f t="shared" si="236"/>
        <v>162</v>
      </c>
      <c r="I1729" s="21">
        <f t="shared" si="237"/>
        <v>16848</v>
      </c>
      <c r="J1729" s="21">
        <f t="shared" si="238"/>
        <v>221</v>
      </c>
      <c r="K1729" s="22">
        <f t="shared" si="239"/>
        <v>-117</v>
      </c>
      <c r="L1729" s="21">
        <f t="shared" si="240"/>
        <v>235</v>
      </c>
      <c r="M1729" s="21">
        <f t="shared" si="241"/>
        <v>223</v>
      </c>
      <c r="N1729" s="21">
        <f t="shared" si="242"/>
        <v>24440</v>
      </c>
      <c r="O1729" s="23">
        <f t="shared" si="243"/>
        <v>23192</v>
      </c>
      <c r="P1729" t="s">
        <v>23</v>
      </c>
      <c r="Q1729" t="s">
        <v>24</v>
      </c>
      <c r="R1729" t="s">
        <v>2073</v>
      </c>
      <c r="S1729">
        <v>3468</v>
      </c>
      <c r="T1729" s="24">
        <v>45062</v>
      </c>
    </row>
    <row r="1730" spans="1:20" x14ac:dyDescent="0.25">
      <c r="A1730" t="s">
        <v>1369</v>
      </c>
      <c r="B1730" s="24">
        <v>44831</v>
      </c>
      <c r="C1730" s="24">
        <v>44841</v>
      </c>
      <c r="D1730" s="18">
        <v>60</v>
      </c>
      <c r="E1730">
        <v>176.4</v>
      </c>
      <c r="F1730" s="19">
        <f t="shared" si="235"/>
        <v>44902</v>
      </c>
      <c r="G1730" s="24">
        <v>45062</v>
      </c>
      <c r="H1730" s="20">
        <f t="shared" si="236"/>
        <v>160</v>
      </c>
      <c r="I1730" s="21">
        <f t="shared" si="237"/>
        <v>28224</v>
      </c>
      <c r="J1730" s="21">
        <f t="shared" si="238"/>
        <v>219</v>
      </c>
      <c r="K1730" s="22">
        <f t="shared" si="239"/>
        <v>-42.599999999999994</v>
      </c>
      <c r="L1730" s="21">
        <f t="shared" si="240"/>
        <v>231</v>
      </c>
      <c r="M1730" s="21">
        <f t="shared" si="241"/>
        <v>221</v>
      </c>
      <c r="N1730" s="21">
        <f t="shared" si="242"/>
        <v>40748.400000000001</v>
      </c>
      <c r="O1730" s="23">
        <f t="shared" si="243"/>
        <v>38984.400000000001</v>
      </c>
      <c r="P1730" t="s">
        <v>23</v>
      </c>
      <c r="Q1730" t="s">
        <v>24</v>
      </c>
      <c r="R1730" t="s">
        <v>2073</v>
      </c>
      <c r="S1730">
        <v>3468</v>
      </c>
      <c r="T1730" s="24">
        <v>45062</v>
      </c>
    </row>
    <row r="1731" spans="1:20" x14ac:dyDescent="0.25">
      <c r="A1731" t="s">
        <v>1370</v>
      </c>
      <c r="B1731" s="24">
        <v>44840</v>
      </c>
      <c r="C1731" s="24">
        <v>44853</v>
      </c>
      <c r="D1731" s="18">
        <v>60</v>
      </c>
      <c r="E1731">
        <v>349.27</v>
      </c>
      <c r="F1731" s="19">
        <f t="shared" si="235"/>
        <v>44914</v>
      </c>
      <c r="G1731" s="24">
        <v>45062</v>
      </c>
      <c r="H1731" s="20">
        <f t="shared" si="236"/>
        <v>148</v>
      </c>
      <c r="I1731" s="21">
        <f t="shared" si="237"/>
        <v>51691.96</v>
      </c>
      <c r="J1731" s="21">
        <f t="shared" si="238"/>
        <v>207</v>
      </c>
      <c r="K1731" s="22">
        <f t="shared" si="239"/>
        <v>142.26999999999998</v>
      </c>
      <c r="L1731" s="21">
        <f t="shared" si="240"/>
        <v>222</v>
      </c>
      <c r="M1731" s="21">
        <f t="shared" si="241"/>
        <v>209</v>
      </c>
      <c r="N1731" s="21">
        <f t="shared" si="242"/>
        <v>77537.94</v>
      </c>
      <c r="O1731" s="23">
        <f t="shared" si="243"/>
        <v>72997.429999999993</v>
      </c>
      <c r="P1731" t="s">
        <v>23</v>
      </c>
      <c r="Q1731" t="s">
        <v>24</v>
      </c>
      <c r="R1731" t="s">
        <v>2073</v>
      </c>
      <c r="S1731">
        <v>3468</v>
      </c>
      <c r="T1731" s="24">
        <v>45062</v>
      </c>
    </row>
    <row r="1732" spans="1:20" x14ac:dyDescent="0.25">
      <c r="A1732" t="s">
        <v>1371</v>
      </c>
      <c r="B1732" s="24">
        <v>44844</v>
      </c>
      <c r="C1732" s="24">
        <v>44859</v>
      </c>
      <c r="D1732" s="18">
        <v>60</v>
      </c>
      <c r="E1732">
        <v>142.80000000000001</v>
      </c>
      <c r="F1732" s="19">
        <f t="shared" si="235"/>
        <v>44920</v>
      </c>
      <c r="G1732" s="24">
        <v>45062</v>
      </c>
      <c r="H1732" s="20">
        <f t="shared" si="236"/>
        <v>142</v>
      </c>
      <c r="I1732" s="21">
        <f t="shared" si="237"/>
        <v>20277.600000000002</v>
      </c>
      <c r="J1732" s="21">
        <f t="shared" si="238"/>
        <v>201</v>
      </c>
      <c r="K1732" s="22">
        <f t="shared" si="239"/>
        <v>-58.199999999999989</v>
      </c>
      <c r="L1732" s="21">
        <f t="shared" si="240"/>
        <v>218</v>
      </c>
      <c r="M1732" s="21">
        <f t="shared" si="241"/>
        <v>203</v>
      </c>
      <c r="N1732" s="21">
        <f t="shared" si="242"/>
        <v>31130.400000000001</v>
      </c>
      <c r="O1732" s="23">
        <f t="shared" si="243"/>
        <v>28988.400000000001</v>
      </c>
      <c r="P1732" t="s">
        <v>23</v>
      </c>
      <c r="Q1732" t="s">
        <v>24</v>
      </c>
      <c r="R1732" t="s">
        <v>2073</v>
      </c>
      <c r="S1732">
        <v>3468</v>
      </c>
      <c r="T1732" s="24">
        <v>45062</v>
      </c>
    </row>
    <row r="1733" spans="1:20" x14ac:dyDescent="0.25">
      <c r="A1733" t="s">
        <v>1372</v>
      </c>
      <c r="B1733" s="24">
        <v>44845</v>
      </c>
      <c r="C1733" s="24">
        <v>44860</v>
      </c>
      <c r="D1733" s="18">
        <v>60</v>
      </c>
      <c r="E1733">
        <v>25.48</v>
      </c>
      <c r="F1733" s="19">
        <f t="shared" si="235"/>
        <v>44921</v>
      </c>
      <c r="G1733" s="24">
        <v>45062</v>
      </c>
      <c r="H1733" s="20">
        <f t="shared" si="236"/>
        <v>141</v>
      </c>
      <c r="I1733" s="21">
        <f t="shared" si="237"/>
        <v>3592.68</v>
      </c>
      <c r="J1733" s="21">
        <f t="shared" si="238"/>
        <v>200</v>
      </c>
      <c r="K1733" s="22">
        <f t="shared" si="239"/>
        <v>-174.52</v>
      </c>
      <c r="L1733" s="21">
        <f t="shared" si="240"/>
        <v>217</v>
      </c>
      <c r="M1733" s="21">
        <f t="shared" si="241"/>
        <v>202</v>
      </c>
      <c r="N1733" s="21">
        <f t="shared" si="242"/>
        <v>5529.16</v>
      </c>
      <c r="O1733" s="23">
        <f t="shared" si="243"/>
        <v>5146.96</v>
      </c>
      <c r="P1733" t="s">
        <v>23</v>
      </c>
      <c r="Q1733" t="s">
        <v>24</v>
      </c>
      <c r="R1733" t="s">
        <v>2073</v>
      </c>
      <c r="S1733">
        <v>3468</v>
      </c>
      <c r="T1733" s="24">
        <v>45062</v>
      </c>
    </row>
    <row r="1734" spans="1:20" x14ac:dyDescent="0.25">
      <c r="A1734" t="s">
        <v>1373</v>
      </c>
      <c r="B1734" s="24">
        <v>44994</v>
      </c>
      <c r="C1734" s="24">
        <v>44998</v>
      </c>
      <c r="D1734" s="18">
        <v>60</v>
      </c>
      <c r="E1734" s="26">
        <v>2655.16</v>
      </c>
      <c r="F1734" s="19">
        <f t="shared" si="235"/>
        <v>45059</v>
      </c>
      <c r="G1734" s="24">
        <v>45049</v>
      </c>
      <c r="H1734" s="20">
        <f t="shared" si="236"/>
        <v>-10</v>
      </c>
      <c r="I1734" s="21">
        <f t="shared" si="237"/>
        <v>-26551.599999999999</v>
      </c>
      <c r="J1734" s="21">
        <f t="shared" si="238"/>
        <v>50</v>
      </c>
      <c r="K1734" s="22">
        <f t="shared" si="239"/>
        <v>2605.16</v>
      </c>
      <c r="L1734" s="21">
        <f t="shared" si="240"/>
        <v>55</v>
      </c>
      <c r="M1734" s="21">
        <f t="shared" si="241"/>
        <v>51</v>
      </c>
      <c r="N1734" s="21">
        <f t="shared" si="242"/>
        <v>146033.79999999999</v>
      </c>
      <c r="O1734" s="23">
        <f t="shared" si="243"/>
        <v>135413.16</v>
      </c>
      <c r="P1734" t="s">
        <v>23</v>
      </c>
      <c r="Q1734" t="s">
        <v>24</v>
      </c>
      <c r="R1734" t="s">
        <v>2074</v>
      </c>
      <c r="S1734">
        <v>3157</v>
      </c>
      <c r="T1734" s="24">
        <v>45049</v>
      </c>
    </row>
    <row r="1735" spans="1:20" x14ac:dyDescent="0.25">
      <c r="A1735" t="s">
        <v>1374</v>
      </c>
      <c r="B1735" s="24">
        <v>44964</v>
      </c>
      <c r="C1735" s="24">
        <v>44970</v>
      </c>
      <c r="D1735" s="18">
        <v>60</v>
      </c>
      <c r="E1735">
        <v>731.15</v>
      </c>
      <c r="F1735" s="19">
        <f t="shared" ref="F1735:F1798" si="244">EDATE(C1735,2)</f>
        <v>45029</v>
      </c>
      <c r="G1735" s="24">
        <v>45027</v>
      </c>
      <c r="H1735" s="20">
        <f t="shared" si="236"/>
        <v>-2</v>
      </c>
      <c r="I1735" s="21">
        <f t="shared" si="237"/>
        <v>-1462.3</v>
      </c>
      <c r="J1735" s="21">
        <f t="shared" si="238"/>
        <v>58</v>
      </c>
      <c r="K1735" s="22">
        <f t="shared" si="239"/>
        <v>673.15</v>
      </c>
      <c r="L1735" s="21">
        <f t="shared" si="240"/>
        <v>63</v>
      </c>
      <c r="M1735" s="21">
        <f t="shared" si="241"/>
        <v>57</v>
      </c>
      <c r="N1735" s="21">
        <f t="shared" si="242"/>
        <v>46062.45</v>
      </c>
      <c r="O1735" s="23">
        <f t="shared" si="243"/>
        <v>41675.549999999996</v>
      </c>
      <c r="P1735" t="s">
        <v>23</v>
      </c>
      <c r="Q1735" t="s">
        <v>24</v>
      </c>
      <c r="R1735" t="s">
        <v>2075</v>
      </c>
      <c r="S1735">
        <v>2596</v>
      </c>
      <c r="T1735" s="24">
        <v>45027</v>
      </c>
    </row>
    <row r="1736" spans="1:20" x14ac:dyDescent="0.25">
      <c r="A1736" t="s">
        <v>330</v>
      </c>
      <c r="B1736" s="24">
        <v>44903</v>
      </c>
      <c r="C1736" s="24">
        <v>44907</v>
      </c>
      <c r="D1736" s="18">
        <v>60</v>
      </c>
      <c r="E1736" s="26">
        <v>1341</v>
      </c>
      <c r="F1736" s="19">
        <f t="shared" si="244"/>
        <v>44969</v>
      </c>
      <c r="G1736" s="24">
        <v>45049</v>
      </c>
      <c r="H1736" s="20">
        <f t="shared" ref="H1736:H1799" si="245">G1736-F1736</f>
        <v>80</v>
      </c>
      <c r="I1736" s="21">
        <f t="shared" ref="I1736:I1799" si="246">E1736*H1736</f>
        <v>107280</v>
      </c>
      <c r="J1736" s="21">
        <f t="shared" ref="J1736:J1799" si="247">DAYS360(C1736,G1736)</f>
        <v>141</v>
      </c>
      <c r="K1736" s="22">
        <f t="shared" ref="K1736:K1799" si="248">E1736-J1736</f>
        <v>1200</v>
      </c>
      <c r="L1736" s="21">
        <f t="shared" ref="L1736:L1799" si="249">G1736-B1736</f>
        <v>146</v>
      </c>
      <c r="M1736" s="21">
        <f t="shared" ref="M1736:M1799" si="250">G1736-C1736</f>
        <v>142</v>
      </c>
      <c r="N1736" s="21">
        <f t="shared" ref="N1736:N1799" si="251">E1736*L1736</f>
        <v>195786</v>
      </c>
      <c r="O1736" s="23">
        <f t="shared" ref="O1736:O1799" si="252">E1736*M1736</f>
        <v>190422</v>
      </c>
      <c r="P1736" t="s">
        <v>23</v>
      </c>
      <c r="Q1736" t="s">
        <v>24</v>
      </c>
      <c r="R1736" t="s">
        <v>2076</v>
      </c>
      <c r="S1736">
        <v>3132</v>
      </c>
      <c r="T1736" s="24">
        <v>45049</v>
      </c>
    </row>
    <row r="1737" spans="1:20" x14ac:dyDescent="0.25">
      <c r="A1737" t="s">
        <v>139</v>
      </c>
      <c r="B1737" s="24">
        <v>44964</v>
      </c>
      <c r="C1737" s="24">
        <v>44973</v>
      </c>
      <c r="D1737" s="18">
        <v>60</v>
      </c>
      <c r="E1737" s="26">
        <v>1343.3</v>
      </c>
      <c r="F1737" s="19">
        <f t="shared" si="244"/>
        <v>45032</v>
      </c>
      <c r="G1737" s="24">
        <v>45048</v>
      </c>
      <c r="H1737" s="20">
        <f t="shared" si="245"/>
        <v>16</v>
      </c>
      <c r="I1737" s="21">
        <f t="shared" si="246"/>
        <v>21492.799999999999</v>
      </c>
      <c r="J1737" s="21">
        <f t="shared" si="247"/>
        <v>76</v>
      </c>
      <c r="K1737" s="22">
        <f t="shared" si="248"/>
        <v>1267.3</v>
      </c>
      <c r="L1737" s="21">
        <f t="shared" si="249"/>
        <v>84</v>
      </c>
      <c r="M1737" s="21">
        <f t="shared" si="250"/>
        <v>75</v>
      </c>
      <c r="N1737" s="21">
        <f t="shared" si="251"/>
        <v>112837.2</v>
      </c>
      <c r="O1737" s="23">
        <f t="shared" si="252"/>
        <v>100747.5</v>
      </c>
      <c r="P1737" t="s">
        <v>23</v>
      </c>
      <c r="Q1737" t="s">
        <v>24</v>
      </c>
      <c r="R1737" t="s">
        <v>2076</v>
      </c>
      <c r="S1737">
        <v>2983</v>
      </c>
      <c r="T1737" s="24">
        <v>45048</v>
      </c>
    </row>
    <row r="1738" spans="1:20" x14ac:dyDescent="0.25">
      <c r="A1738" t="s">
        <v>140</v>
      </c>
      <c r="B1738" s="24">
        <v>44964</v>
      </c>
      <c r="C1738" s="24">
        <v>44973</v>
      </c>
      <c r="D1738" s="18">
        <v>60</v>
      </c>
      <c r="E1738">
        <v>82.06</v>
      </c>
      <c r="F1738" s="19">
        <f t="shared" si="244"/>
        <v>45032</v>
      </c>
      <c r="G1738" s="24">
        <v>45049</v>
      </c>
      <c r="H1738" s="20">
        <f t="shared" si="245"/>
        <v>17</v>
      </c>
      <c r="I1738" s="21">
        <f t="shared" si="246"/>
        <v>1395.02</v>
      </c>
      <c r="J1738" s="21">
        <f t="shared" si="247"/>
        <v>77</v>
      </c>
      <c r="K1738" s="22">
        <f t="shared" si="248"/>
        <v>5.0600000000000023</v>
      </c>
      <c r="L1738" s="21">
        <f t="shared" si="249"/>
        <v>85</v>
      </c>
      <c r="M1738" s="21">
        <f t="shared" si="250"/>
        <v>76</v>
      </c>
      <c r="N1738" s="21">
        <f t="shared" si="251"/>
        <v>6975.1</v>
      </c>
      <c r="O1738" s="23">
        <f t="shared" si="252"/>
        <v>6236.56</v>
      </c>
      <c r="P1738" t="s">
        <v>23</v>
      </c>
      <c r="Q1738" t="s">
        <v>24</v>
      </c>
      <c r="R1738" t="s">
        <v>2076</v>
      </c>
      <c r="S1738">
        <v>3131</v>
      </c>
      <c r="T1738" s="24">
        <v>45049</v>
      </c>
    </row>
    <row r="1739" spans="1:20" x14ac:dyDescent="0.25">
      <c r="A1739" t="s">
        <v>305</v>
      </c>
      <c r="B1739" s="24">
        <v>44964</v>
      </c>
      <c r="C1739" s="24">
        <v>44973</v>
      </c>
      <c r="D1739" s="18">
        <v>60</v>
      </c>
      <c r="E1739" s="26">
        <v>1247.95</v>
      </c>
      <c r="F1739" s="19">
        <f t="shared" si="244"/>
        <v>45032</v>
      </c>
      <c r="G1739" s="24">
        <v>45049</v>
      </c>
      <c r="H1739" s="20">
        <f t="shared" si="245"/>
        <v>17</v>
      </c>
      <c r="I1739" s="21">
        <f t="shared" si="246"/>
        <v>21215.15</v>
      </c>
      <c r="J1739" s="21">
        <f t="shared" si="247"/>
        <v>77</v>
      </c>
      <c r="K1739" s="22">
        <f t="shared" si="248"/>
        <v>1170.95</v>
      </c>
      <c r="L1739" s="21">
        <f t="shared" si="249"/>
        <v>85</v>
      </c>
      <c r="M1739" s="21">
        <f t="shared" si="250"/>
        <v>76</v>
      </c>
      <c r="N1739" s="21">
        <f t="shared" si="251"/>
        <v>106075.75</v>
      </c>
      <c r="O1739" s="23">
        <f t="shared" si="252"/>
        <v>94844.2</v>
      </c>
      <c r="P1739" t="s">
        <v>23</v>
      </c>
      <c r="Q1739" t="s">
        <v>24</v>
      </c>
      <c r="R1739" t="s">
        <v>2076</v>
      </c>
      <c r="S1739">
        <v>3131</v>
      </c>
      <c r="T1739" s="24">
        <v>45049</v>
      </c>
    </row>
    <row r="1740" spans="1:20" x14ac:dyDescent="0.25">
      <c r="A1740" t="s">
        <v>141</v>
      </c>
      <c r="B1740" s="24">
        <v>44991</v>
      </c>
      <c r="C1740" s="24">
        <v>44998</v>
      </c>
      <c r="D1740" s="18">
        <v>60</v>
      </c>
      <c r="E1740" s="26">
        <v>1266.0999999999999</v>
      </c>
      <c r="F1740" s="19">
        <f t="shared" si="244"/>
        <v>45059</v>
      </c>
      <c r="G1740" s="24">
        <v>45069</v>
      </c>
      <c r="H1740" s="20">
        <f t="shared" si="245"/>
        <v>10</v>
      </c>
      <c r="I1740" s="21">
        <f t="shared" si="246"/>
        <v>12661</v>
      </c>
      <c r="J1740" s="21">
        <f t="shared" si="247"/>
        <v>70</v>
      </c>
      <c r="K1740" s="22">
        <f t="shared" si="248"/>
        <v>1196.0999999999999</v>
      </c>
      <c r="L1740" s="21">
        <f t="shared" si="249"/>
        <v>78</v>
      </c>
      <c r="M1740" s="21">
        <f t="shared" si="250"/>
        <v>71</v>
      </c>
      <c r="N1740" s="21">
        <f t="shared" si="251"/>
        <v>98755.799999999988</v>
      </c>
      <c r="O1740" s="23">
        <f t="shared" si="252"/>
        <v>89893.099999999991</v>
      </c>
      <c r="P1740" t="s">
        <v>23</v>
      </c>
      <c r="Q1740" t="s">
        <v>24</v>
      </c>
      <c r="R1740" t="s">
        <v>2076</v>
      </c>
      <c r="S1740">
        <v>3600</v>
      </c>
      <c r="T1740" s="24">
        <v>45069</v>
      </c>
    </row>
    <row r="1741" spans="1:20" x14ac:dyDescent="0.25">
      <c r="A1741" t="s">
        <v>142</v>
      </c>
      <c r="B1741" s="24">
        <v>44991</v>
      </c>
      <c r="C1741" s="24">
        <v>44998</v>
      </c>
      <c r="D1741" s="18">
        <v>60</v>
      </c>
      <c r="E1741">
        <v>81.349999999999994</v>
      </c>
      <c r="F1741" s="19">
        <f t="shared" si="244"/>
        <v>45059</v>
      </c>
      <c r="G1741" s="24">
        <v>45070</v>
      </c>
      <c r="H1741" s="20">
        <f t="shared" si="245"/>
        <v>11</v>
      </c>
      <c r="I1741" s="21">
        <f t="shared" si="246"/>
        <v>894.84999999999991</v>
      </c>
      <c r="J1741" s="21">
        <f t="shared" si="247"/>
        <v>71</v>
      </c>
      <c r="K1741" s="22">
        <f t="shared" si="248"/>
        <v>10.349999999999994</v>
      </c>
      <c r="L1741" s="21">
        <f t="shared" si="249"/>
        <v>79</v>
      </c>
      <c r="M1741" s="21">
        <f t="shared" si="250"/>
        <v>72</v>
      </c>
      <c r="N1741" s="21">
        <f t="shared" si="251"/>
        <v>6426.65</v>
      </c>
      <c r="O1741" s="23">
        <f t="shared" si="252"/>
        <v>5857.2</v>
      </c>
      <c r="P1741" t="s">
        <v>23</v>
      </c>
      <c r="Q1741" t="s">
        <v>24</v>
      </c>
      <c r="R1741" t="s">
        <v>2076</v>
      </c>
      <c r="S1741">
        <v>3664</v>
      </c>
      <c r="T1741" s="24">
        <v>45070</v>
      </c>
    </row>
    <row r="1742" spans="1:20" x14ac:dyDescent="0.25">
      <c r="A1742" t="s">
        <v>143</v>
      </c>
      <c r="B1742" s="24">
        <v>44991</v>
      </c>
      <c r="C1742" s="24">
        <v>44998</v>
      </c>
      <c r="D1742" s="18">
        <v>60</v>
      </c>
      <c r="E1742" s="26">
        <v>1212.32</v>
      </c>
      <c r="F1742" s="19">
        <f t="shared" si="244"/>
        <v>45059</v>
      </c>
      <c r="G1742" s="24">
        <v>45070</v>
      </c>
      <c r="H1742" s="20">
        <f t="shared" si="245"/>
        <v>11</v>
      </c>
      <c r="I1742" s="21">
        <f t="shared" si="246"/>
        <v>13335.519999999999</v>
      </c>
      <c r="J1742" s="21">
        <f t="shared" si="247"/>
        <v>71</v>
      </c>
      <c r="K1742" s="22">
        <f t="shared" si="248"/>
        <v>1141.32</v>
      </c>
      <c r="L1742" s="21">
        <f t="shared" si="249"/>
        <v>79</v>
      </c>
      <c r="M1742" s="21">
        <f t="shared" si="250"/>
        <v>72</v>
      </c>
      <c r="N1742" s="21">
        <f t="shared" si="251"/>
        <v>95773.28</v>
      </c>
      <c r="O1742" s="23">
        <f t="shared" si="252"/>
        <v>87287.039999999994</v>
      </c>
      <c r="P1742" t="s">
        <v>23</v>
      </c>
      <c r="Q1742" t="s">
        <v>24</v>
      </c>
      <c r="R1742" t="s">
        <v>2076</v>
      </c>
      <c r="S1742">
        <v>3664</v>
      </c>
      <c r="T1742" s="24">
        <v>45070</v>
      </c>
    </row>
    <row r="1743" spans="1:20" x14ac:dyDescent="0.25">
      <c r="A1743" t="s">
        <v>331</v>
      </c>
      <c r="B1743" s="24">
        <v>45019</v>
      </c>
      <c r="C1743" s="24">
        <v>45029</v>
      </c>
      <c r="D1743" s="18">
        <v>60</v>
      </c>
      <c r="E1743" s="26">
        <v>1242</v>
      </c>
      <c r="F1743" s="19">
        <f t="shared" si="244"/>
        <v>45090</v>
      </c>
      <c r="G1743" s="24">
        <v>45105</v>
      </c>
      <c r="H1743" s="20">
        <f t="shared" si="245"/>
        <v>15</v>
      </c>
      <c r="I1743" s="21">
        <f t="shared" si="246"/>
        <v>18630</v>
      </c>
      <c r="J1743" s="21">
        <f t="shared" si="247"/>
        <v>75</v>
      </c>
      <c r="K1743" s="22">
        <f t="shared" si="248"/>
        <v>1167</v>
      </c>
      <c r="L1743" s="21">
        <f t="shared" si="249"/>
        <v>86</v>
      </c>
      <c r="M1743" s="21">
        <f t="shared" si="250"/>
        <v>76</v>
      </c>
      <c r="N1743" s="21">
        <f t="shared" si="251"/>
        <v>106812</v>
      </c>
      <c r="O1743" s="23">
        <f t="shared" si="252"/>
        <v>94392</v>
      </c>
      <c r="P1743" t="s">
        <v>23</v>
      </c>
      <c r="Q1743" t="s">
        <v>24</v>
      </c>
      <c r="R1743" t="s">
        <v>2076</v>
      </c>
      <c r="S1743">
        <v>4321</v>
      </c>
      <c r="T1743" s="24">
        <v>45105</v>
      </c>
    </row>
    <row r="1744" spans="1:20" x14ac:dyDescent="0.25">
      <c r="A1744" t="s">
        <v>144</v>
      </c>
      <c r="B1744" s="24">
        <v>45019</v>
      </c>
      <c r="C1744" s="24">
        <v>45021</v>
      </c>
      <c r="D1744" s="18">
        <v>60</v>
      </c>
      <c r="E1744">
        <v>81.31</v>
      </c>
      <c r="F1744" s="19">
        <f t="shared" si="244"/>
        <v>45082</v>
      </c>
      <c r="G1744" s="24">
        <v>45105</v>
      </c>
      <c r="H1744" s="20">
        <f t="shared" si="245"/>
        <v>23</v>
      </c>
      <c r="I1744" s="21">
        <f t="shared" si="246"/>
        <v>1870.13</v>
      </c>
      <c r="J1744" s="21">
        <f t="shared" si="247"/>
        <v>83</v>
      </c>
      <c r="K1744" s="22">
        <f t="shared" si="248"/>
        <v>-1.6899999999999977</v>
      </c>
      <c r="L1744" s="21">
        <f t="shared" si="249"/>
        <v>86</v>
      </c>
      <c r="M1744" s="21">
        <f t="shared" si="250"/>
        <v>84</v>
      </c>
      <c r="N1744" s="21">
        <f t="shared" si="251"/>
        <v>6992.66</v>
      </c>
      <c r="O1744" s="23">
        <f t="shared" si="252"/>
        <v>6830.04</v>
      </c>
      <c r="P1744" t="s">
        <v>23</v>
      </c>
      <c r="Q1744" t="s">
        <v>24</v>
      </c>
      <c r="R1744" t="s">
        <v>2076</v>
      </c>
      <c r="S1744">
        <v>4391</v>
      </c>
      <c r="T1744" s="24">
        <v>45105</v>
      </c>
    </row>
    <row r="1745" spans="1:20" x14ac:dyDescent="0.25">
      <c r="A1745" t="s">
        <v>145</v>
      </c>
      <c r="B1745" s="24">
        <v>45019</v>
      </c>
      <c r="C1745" s="24">
        <v>45021</v>
      </c>
      <c r="D1745" s="18">
        <v>60</v>
      </c>
      <c r="E1745" s="26">
        <v>1134.52</v>
      </c>
      <c r="F1745" s="19">
        <f t="shared" si="244"/>
        <v>45082</v>
      </c>
      <c r="G1745" s="24">
        <v>45105</v>
      </c>
      <c r="H1745" s="20">
        <f t="shared" si="245"/>
        <v>23</v>
      </c>
      <c r="I1745" s="21">
        <f t="shared" si="246"/>
        <v>26093.96</v>
      </c>
      <c r="J1745" s="21">
        <f t="shared" si="247"/>
        <v>83</v>
      </c>
      <c r="K1745" s="22">
        <f t="shared" si="248"/>
        <v>1051.52</v>
      </c>
      <c r="L1745" s="21">
        <f t="shared" si="249"/>
        <v>86</v>
      </c>
      <c r="M1745" s="21">
        <f t="shared" si="250"/>
        <v>84</v>
      </c>
      <c r="N1745" s="21">
        <f t="shared" si="251"/>
        <v>97568.72</v>
      </c>
      <c r="O1745" s="23">
        <f t="shared" si="252"/>
        <v>95299.68</v>
      </c>
      <c r="P1745" t="s">
        <v>23</v>
      </c>
      <c r="Q1745" t="s">
        <v>24</v>
      </c>
      <c r="R1745" t="s">
        <v>2076</v>
      </c>
      <c r="S1745">
        <v>4391</v>
      </c>
      <c r="T1745" s="24">
        <v>45105</v>
      </c>
    </row>
    <row r="1746" spans="1:20" x14ac:dyDescent="0.25">
      <c r="A1746" t="s">
        <v>382</v>
      </c>
      <c r="B1746" s="24">
        <v>44930</v>
      </c>
      <c r="C1746" s="24">
        <v>44943</v>
      </c>
      <c r="D1746" s="18">
        <v>60</v>
      </c>
      <c r="E1746">
        <v>32.78</v>
      </c>
      <c r="F1746" s="19">
        <f t="shared" si="244"/>
        <v>45002</v>
      </c>
      <c r="G1746" s="24">
        <v>45019</v>
      </c>
      <c r="H1746" s="20">
        <f t="shared" si="245"/>
        <v>17</v>
      </c>
      <c r="I1746" s="21">
        <f t="shared" si="246"/>
        <v>557.26</v>
      </c>
      <c r="J1746" s="21">
        <f t="shared" si="247"/>
        <v>76</v>
      </c>
      <c r="K1746" s="22">
        <f t="shared" si="248"/>
        <v>-43.22</v>
      </c>
      <c r="L1746" s="21">
        <f t="shared" si="249"/>
        <v>89</v>
      </c>
      <c r="M1746" s="21">
        <f t="shared" si="250"/>
        <v>76</v>
      </c>
      <c r="N1746" s="21">
        <f t="shared" si="251"/>
        <v>2917.42</v>
      </c>
      <c r="O1746" s="23">
        <f t="shared" si="252"/>
        <v>2491.2800000000002</v>
      </c>
      <c r="P1746" t="s">
        <v>23</v>
      </c>
      <c r="Q1746" t="s">
        <v>24</v>
      </c>
      <c r="R1746" t="s">
        <v>2077</v>
      </c>
      <c r="S1746">
        <v>2410</v>
      </c>
      <c r="T1746" s="24">
        <v>45019</v>
      </c>
    </row>
    <row r="1747" spans="1:20" x14ac:dyDescent="0.25">
      <c r="A1747" t="s">
        <v>1332</v>
      </c>
      <c r="B1747" s="24">
        <v>44939</v>
      </c>
      <c r="C1747" s="24">
        <v>44946</v>
      </c>
      <c r="D1747" s="18">
        <v>60</v>
      </c>
      <c r="E1747">
        <v>49.02</v>
      </c>
      <c r="F1747" s="19">
        <f t="shared" si="244"/>
        <v>45005</v>
      </c>
      <c r="G1747" s="24">
        <v>45019</v>
      </c>
      <c r="H1747" s="20">
        <f t="shared" si="245"/>
        <v>14</v>
      </c>
      <c r="I1747" s="21">
        <f t="shared" si="246"/>
        <v>686.28000000000009</v>
      </c>
      <c r="J1747" s="21">
        <f t="shared" si="247"/>
        <v>73</v>
      </c>
      <c r="K1747" s="22">
        <f t="shared" si="248"/>
        <v>-23.979999999999997</v>
      </c>
      <c r="L1747" s="21">
        <f t="shared" si="249"/>
        <v>80</v>
      </c>
      <c r="M1747" s="21">
        <f t="shared" si="250"/>
        <v>73</v>
      </c>
      <c r="N1747" s="21">
        <f t="shared" si="251"/>
        <v>3921.6000000000004</v>
      </c>
      <c r="O1747" s="23">
        <f t="shared" si="252"/>
        <v>3578.46</v>
      </c>
      <c r="P1747" t="s">
        <v>23</v>
      </c>
      <c r="Q1747" t="s">
        <v>24</v>
      </c>
      <c r="R1747" t="s">
        <v>2077</v>
      </c>
      <c r="S1747">
        <v>2410</v>
      </c>
      <c r="T1747" s="24">
        <v>45019</v>
      </c>
    </row>
    <row r="1748" spans="1:20" x14ac:dyDescent="0.25">
      <c r="A1748" t="s">
        <v>1375</v>
      </c>
      <c r="B1748" s="24">
        <v>44776</v>
      </c>
      <c r="C1748" s="24">
        <v>44795</v>
      </c>
      <c r="D1748" s="18">
        <v>60</v>
      </c>
      <c r="E1748" s="26">
        <v>1428</v>
      </c>
      <c r="F1748" s="19">
        <f t="shared" si="244"/>
        <v>44856</v>
      </c>
      <c r="G1748" s="24">
        <v>45050</v>
      </c>
      <c r="H1748" s="20">
        <f t="shared" si="245"/>
        <v>194</v>
      </c>
      <c r="I1748" s="21">
        <f t="shared" si="246"/>
        <v>277032</v>
      </c>
      <c r="J1748" s="21">
        <f t="shared" si="247"/>
        <v>252</v>
      </c>
      <c r="K1748" s="22">
        <f t="shared" si="248"/>
        <v>1176</v>
      </c>
      <c r="L1748" s="21">
        <f t="shared" si="249"/>
        <v>274</v>
      </c>
      <c r="M1748" s="21">
        <f t="shared" si="250"/>
        <v>255</v>
      </c>
      <c r="N1748" s="21">
        <f t="shared" si="251"/>
        <v>391272</v>
      </c>
      <c r="O1748" s="23">
        <f t="shared" si="252"/>
        <v>364140</v>
      </c>
      <c r="P1748" t="s">
        <v>23</v>
      </c>
      <c r="Q1748" t="s">
        <v>24</v>
      </c>
      <c r="R1748" t="s">
        <v>2078</v>
      </c>
      <c r="S1748">
        <v>3255</v>
      </c>
      <c r="T1748" s="24">
        <v>45050</v>
      </c>
    </row>
    <row r="1749" spans="1:20" x14ac:dyDescent="0.25">
      <c r="A1749" t="s">
        <v>1376</v>
      </c>
      <c r="B1749" s="24">
        <v>44792</v>
      </c>
      <c r="C1749" s="24">
        <v>44802</v>
      </c>
      <c r="D1749" s="18">
        <v>60</v>
      </c>
      <c r="E1749">
        <v>21</v>
      </c>
      <c r="F1749" s="19">
        <f t="shared" si="244"/>
        <v>44863</v>
      </c>
      <c r="G1749" s="24">
        <v>45050</v>
      </c>
      <c r="H1749" s="20">
        <f t="shared" si="245"/>
        <v>187</v>
      </c>
      <c r="I1749" s="21">
        <f t="shared" si="246"/>
        <v>3927</v>
      </c>
      <c r="J1749" s="21">
        <f t="shared" si="247"/>
        <v>245</v>
      </c>
      <c r="K1749" s="22">
        <f t="shared" si="248"/>
        <v>-224</v>
      </c>
      <c r="L1749" s="21">
        <f t="shared" si="249"/>
        <v>258</v>
      </c>
      <c r="M1749" s="21">
        <f t="shared" si="250"/>
        <v>248</v>
      </c>
      <c r="N1749" s="21">
        <f t="shared" si="251"/>
        <v>5418</v>
      </c>
      <c r="O1749" s="23">
        <f t="shared" si="252"/>
        <v>5208</v>
      </c>
      <c r="P1749" t="s">
        <v>23</v>
      </c>
      <c r="Q1749" t="s">
        <v>24</v>
      </c>
      <c r="R1749" t="s">
        <v>2078</v>
      </c>
      <c r="S1749">
        <v>3255</v>
      </c>
      <c r="T1749" s="24">
        <v>45050</v>
      </c>
    </row>
    <row r="1750" spans="1:20" x14ac:dyDescent="0.25">
      <c r="A1750" t="s">
        <v>1377</v>
      </c>
      <c r="B1750" s="24">
        <v>44799</v>
      </c>
      <c r="C1750" s="24">
        <v>44819</v>
      </c>
      <c r="D1750" s="18">
        <v>60</v>
      </c>
      <c r="E1750">
        <v>15</v>
      </c>
      <c r="F1750" s="19">
        <f t="shared" si="244"/>
        <v>44880</v>
      </c>
      <c r="G1750" s="24">
        <v>45050</v>
      </c>
      <c r="H1750" s="20">
        <f t="shared" si="245"/>
        <v>170</v>
      </c>
      <c r="I1750" s="21">
        <f t="shared" si="246"/>
        <v>2550</v>
      </c>
      <c r="J1750" s="21">
        <f t="shared" si="247"/>
        <v>229</v>
      </c>
      <c r="K1750" s="22">
        <f t="shared" si="248"/>
        <v>-214</v>
      </c>
      <c r="L1750" s="21">
        <f t="shared" si="249"/>
        <v>251</v>
      </c>
      <c r="M1750" s="21">
        <f t="shared" si="250"/>
        <v>231</v>
      </c>
      <c r="N1750" s="21">
        <f t="shared" si="251"/>
        <v>3765</v>
      </c>
      <c r="O1750" s="23">
        <f t="shared" si="252"/>
        <v>3465</v>
      </c>
      <c r="P1750" t="s">
        <v>23</v>
      </c>
      <c r="Q1750" t="s">
        <v>24</v>
      </c>
      <c r="R1750" t="s">
        <v>2078</v>
      </c>
      <c r="S1750">
        <v>3255</v>
      </c>
      <c r="T1750" s="24">
        <v>45050</v>
      </c>
    </row>
    <row r="1751" spans="1:20" x14ac:dyDescent="0.25">
      <c r="A1751" t="s">
        <v>1378</v>
      </c>
      <c r="B1751" s="24">
        <v>44810</v>
      </c>
      <c r="C1751" s="24">
        <v>44826</v>
      </c>
      <c r="D1751" s="18">
        <v>60</v>
      </c>
      <c r="E1751">
        <v>21</v>
      </c>
      <c r="F1751" s="19">
        <f t="shared" si="244"/>
        <v>44887</v>
      </c>
      <c r="G1751" s="24">
        <v>45050</v>
      </c>
      <c r="H1751" s="20">
        <f t="shared" si="245"/>
        <v>163</v>
      </c>
      <c r="I1751" s="21">
        <f t="shared" si="246"/>
        <v>3423</v>
      </c>
      <c r="J1751" s="21">
        <f t="shared" si="247"/>
        <v>222</v>
      </c>
      <c r="K1751" s="22">
        <f t="shared" si="248"/>
        <v>-201</v>
      </c>
      <c r="L1751" s="21">
        <f t="shared" si="249"/>
        <v>240</v>
      </c>
      <c r="M1751" s="21">
        <f t="shared" si="250"/>
        <v>224</v>
      </c>
      <c r="N1751" s="21">
        <f t="shared" si="251"/>
        <v>5040</v>
      </c>
      <c r="O1751" s="23">
        <f t="shared" si="252"/>
        <v>4704</v>
      </c>
      <c r="P1751" t="s">
        <v>23</v>
      </c>
      <c r="Q1751" t="s">
        <v>24</v>
      </c>
      <c r="R1751" t="s">
        <v>2078</v>
      </c>
      <c r="S1751">
        <v>3255</v>
      </c>
      <c r="T1751" s="24">
        <v>45050</v>
      </c>
    </row>
    <row r="1752" spans="1:20" x14ac:dyDescent="0.25">
      <c r="A1752" t="s">
        <v>1379</v>
      </c>
      <c r="B1752" s="24">
        <v>44810</v>
      </c>
      <c r="C1752" s="24">
        <v>44826</v>
      </c>
      <c r="D1752" s="18">
        <v>60</v>
      </c>
      <c r="E1752">
        <v>16.8</v>
      </c>
      <c r="F1752" s="19">
        <f t="shared" si="244"/>
        <v>44887</v>
      </c>
      <c r="G1752" s="24">
        <v>45050</v>
      </c>
      <c r="H1752" s="20">
        <f t="shared" si="245"/>
        <v>163</v>
      </c>
      <c r="I1752" s="21">
        <f t="shared" si="246"/>
        <v>2738.4</v>
      </c>
      <c r="J1752" s="21">
        <f t="shared" si="247"/>
        <v>222</v>
      </c>
      <c r="K1752" s="22">
        <f t="shared" si="248"/>
        <v>-205.2</v>
      </c>
      <c r="L1752" s="21">
        <f t="shared" si="249"/>
        <v>240</v>
      </c>
      <c r="M1752" s="21">
        <f t="shared" si="250"/>
        <v>224</v>
      </c>
      <c r="N1752" s="21">
        <f t="shared" si="251"/>
        <v>4032</v>
      </c>
      <c r="O1752" s="23">
        <f t="shared" si="252"/>
        <v>3763.2000000000003</v>
      </c>
      <c r="P1752" t="s">
        <v>23</v>
      </c>
      <c r="Q1752" t="s">
        <v>24</v>
      </c>
      <c r="R1752" t="s">
        <v>2078</v>
      </c>
      <c r="S1752">
        <v>3255</v>
      </c>
      <c r="T1752" s="24">
        <v>45050</v>
      </c>
    </row>
    <row r="1753" spans="1:20" x14ac:dyDescent="0.25">
      <c r="A1753" t="s">
        <v>1380</v>
      </c>
      <c r="B1753" s="24">
        <v>44816</v>
      </c>
      <c r="C1753" s="24">
        <v>44830</v>
      </c>
      <c r="D1753" s="18">
        <v>60</v>
      </c>
      <c r="E1753">
        <v>16.23</v>
      </c>
      <c r="F1753" s="19">
        <f t="shared" si="244"/>
        <v>44891</v>
      </c>
      <c r="G1753" s="24">
        <v>45050</v>
      </c>
      <c r="H1753" s="20">
        <f t="shared" si="245"/>
        <v>159</v>
      </c>
      <c r="I1753" s="21">
        <f t="shared" si="246"/>
        <v>2580.5700000000002</v>
      </c>
      <c r="J1753" s="21">
        <f t="shared" si="247"/>
        <v>218</v>
      </c>
      <c r="K1753" s="22">
        <f t="shared" si="248"/>
        <v>-201.77</v>
      </c>
      <c r="L1753" s="21">
        <f t="shared" si="249"/>
        <v>234</v>
      </c>
      <c r="M1753" s="21">
        <f t="shared" si="250"/>
        <v>220</v>
      </c>
      <c r="N1753" s="21">
        <f t="shared" si="251"/>
        <v>3797.82</v>
      </c>
      <c r="O1753" s="23">
        <f t="shared" si="252"/>
        <v>3570.6</v>
      </c>
      <c r="P1753" t="s">
        <v>23</v>
      </c>
      <c r="Q1753" t="s">
        <v>24</v>
      </c>
      <c r="R1753" t="s">
        <v>2078</v>
      </c>
      <c r="S1753">
        <v>3255</v>
      </c>
      <c r="T1753" s="24">
        <v>45050</v>
      </c>
    </row>
    <row r="1754" spans="1:20" x14ac:dyDescent="0.25">
      <c r="A1754" t="s">
        <v>1381</v>
      </c>
      <c r="B1754" s="24">
        <v>44825</v>
      </c>
      <c r="C1754" s="24">
        <v>44839</v>
      </c>
      <c r="D1754" s="18">
        <v>60</v>
      </c>
      <c r="E1754">
        <v>105</v>
      </c>
      <c r="F1754" s="19">
        <f t="shared" si="244"/>
        <v>44900</v>
      </c>
      <c r="G1754" s="24">
        <v>45050</v>
      </c>
      <c r="H1754" s="20">
        <f t="shared" si="245"/>
        <v>150</v>
      </c>
      <c r="I1754" s="21">
        <f t="shared" si="246"/>
        <v>15750</v>
      </c>
      <c r="J1754" s="21">
        <f t="shared" si="247"/>
        <v>209</v>
      </c>
      <c r="K1754" s="22">
        <f t="shared" si="248"/>
        <v>-104</v>
      </c>
      <c r="L1754" s="21">
        <f t="shared" si="249"/>
        <v>225</v>
      </c>
      <c r="M1754" s="21">
        <f t="shared" si="250"/>
        <v>211</v>
      </c>
      <c r="N1754" s="21">
        <f t="shared" si="251"/>
        <v>23625</v>
      </c>
      <c r="O1754" s="23">
        <f t="shared" si="252"/>
        <v>22155</v>
      </c>
      <c r="P1754" t="s">
        <v>23</v>
      </c>
      <c r="Q1754" t="s">
        <v>24</v>
      </c>
      <c r="R1754" t="s">
        <v>2078</v>
      </c>
      <c r="S1754">
        <v>3255</v>
      </c>
      <c r="T1754" s="24">
        <v>45050</v>
      </c>
    </row>
    <row r="1755" spans="1:20" x14ac:dyDescent="0.25">
      <c r="A1755" t="s">
        <v>1382</v>
      </c>
      <c r="B1755" s="24">
        <v>44834</v>
      </c>
      <c r="C1755" s="24">
        <v>44844</v>
      </c>
      <c r="D1755" s="18">
        <v>60</v>
      </c>
      <c r="E1755">
        <v>176</v>
      </c>
      <c r="F1755" s="19">
        <f t="shared" si="244"/>
        <v>44905</v>
      </c>
      <c r="G1755" s="24">
        <v>45050</v>
      </c>
      <c r="H1755" s="20">
        <f t="shared" si="245"/>
        <v>145</v>
      </c>
      <c r="I1755" s="21">
        <f t="shared" si="246"/>
        <v>25520</v>
      </c>
      <c r="J1755" s="21">
        <f t="shared" si="247"/>
        <v>204</v>
      </c>
      <c r="K1755" s="22">
        <f t="shared" si="248"/>
        <v>-28</v>
      </c>
      <c r="L1755" s="21">
        <f t="shared" si="249"/>
        <v>216</v>
      </c>
      <c r="M1755" s="21">
        <f t="shared" si="250"/>
        <v>206</v>
      </c>
      <c r="N1755" s="21">
        <f t="shared" si="251"/>
        <v>38016</v>
      </c>
      <c r="O1755" s="23">
        <f t="shared" si="252"/>
        <v>36256</v>
      </c>
      <c r="P1755" t="s">
        <v>23</v>
      </c>
      <c r="Q1755" t="s">
        <v>24</v>
      </c>
      <c r="R1755" t="s">
        <v>2078</v>
      </c>
      <c r="S1755">
        <v>3255</v>
      </c>
      <c r="T1755" s="24">
        <v>45050</v>
      </c>
    </row>
    <row r="1756" spans="1:20" x14ac:dyDescent="0.25">
      <c r="A1756" t="s">
        <v>1383</v>
      </c>
      <c r="B1756" s="24">
        <v>44848</v>
      </c>
      <c r="C1756" s="24">
        <v>44860</v>
      </c>
      <c r="D1756" s="18">
        <v>60</v>
      </c>
      <c r="E1756">
        <v>45.6</v>
      </c>
      <c r="F1756" s="19">
        <f t="shared" si="244"/>
        <v>44921</v>
      </c>
      <c r="G1756" s="24">
        <v>45050</v>
      </c>
      <c r="H1756" s="20">
        <f t="shared" si="245"/>
        <v>129</v>
      </c>
      <c r="I1756" s="21">
        <f t="shared" si="246"/>
        <v>5882.4000000000005</v>
      </c>
      <c r="J1756" s="21">
        <f t="shared" si="247"/>
        <v>188</v>
      </c>
      <c r="K1756" s="22">
        <f t="shared" si="248"/>
        <v>-142.4</v>
      </c>
      <c r="L1756" s="21">
        <f t="shared" si="249"/>
        <v>202</v>
      </c>
      <c r="M1756" s="21">
        <f t="shared" si="250"/>
        <v>190</v>
      </c>
      <c r="N1756" s="21">
        <f t="shared" si="251"/>
        <v>9211.2000000000007</v>
      </c>
      <c r="O1756" s="23">
        <f t="shared" si="252"/>
        <v>8664</v>
      </c>
      <c r="P1756" t="s">
        <v>23</v>
      </c>
      <c r="Q1756" t="s">
        <v>24</v>
      </c>
      <c r="R1756" t="s">
        <v>2078</v>
      </c>
      <c r="S1756">
        <v>3255</v>
      </c>
      <c r="T1756" s="24">
        <v>45050</v>
      </c>
    </row>
    <row r="1757" spans="1:20" x14ac:dyDescent="0.25">
      <c r="A1757" t="s">
        <v>1384</v>
      </c>
      <c r="B1757" s="24">
        <v>44851</v>
      </c>
      <c r="C1757" s="24">
        <v>44860</v>
      </c>
      <c r="D1757" s="18">
        <v>60</v>
      </c>
      <c r="E1757">
        <v>16.23</v>
      </c>
      <c r="F1757" s="19">
        <f t="shared" si="244"/>
        <v>44921</v>
      </c>
      <c r="G1757" s="24">
        <v>45050</v>
      </c>
      <c r="H1757" s="20">
        <f t="shared" si="245"/>
        <v>129</v>
      </c>
      <c r="I1757" s="21">
        <f t="shared" si="246"/>
        <v>2093.67</v>
      </c>
      <c r="J1757" s="21">
        <f t="shared" si="247"/>
        <v>188</v>
      </c>
      <c r="K1757" s="22">
        <f t="shared" si="248"/>
        <v>-171.77</v>
      </c>
      <c r="L1757" s="21">
        <f t="shared" si="249"/>
        <v>199</v>
      </c>
      <c r="M1757" s="21">
        <f t="shared" si="250"/>
        <v>190</v>
      </c>
      <c r="N1757" s="21">
        <f t="shared" si="251"/>
        <v>3229.77</v>
      </c>
      <c r="O1757" s="23">
        <f t="shared" si="252"/>
        <v>3083.7000000000003</v>
      </c>
      <c r="P1757" t="s">
        <v>23</v>
      </c>
      <c r="Q1757" t="s">
        <v>24</v>
      </c>
      <c r="R1757" t="s">
        <v>2078</v>
      </c>
      <c r="S1757">
        <v>3255</v>
      </c>
      <c r="T1757" s="24">
        <v>45050</v>
      </c>
    </row>
    <row r="1758" spans="1:20" x14ac:dyDescent="0.25">
      <c r="A1758" t="s">
        <v>1385</v>
      </c>
      <c r="B1758" s="24">
        <v>44879</v>
      </c>
      <c r="C1758" s="24">
        <v>44915</v>
      </c>
      <c r="D1758" s="18">
        <v>60</v>
      </c>
      <c r="E1758">
        <v>21</v>
      </c>
      <c r="F1758" s="19">
        <f t="shared" si="244"/>
        <v>44977</v>
      </c>
      <c r="G1758" s="24">
        <v>45050</v>
      </c>
      <c r="H1758" s="20">
        <f t="shared" si="245"/>
        <v>73</v>
      </c>
      <c r="I1758" s="21">
        <f t="shared" si="246"/>
        <v>1533</v>
      </c>
      <c r="J1758" s="21">
        <f t="shared" si="247"/>
        <v>134</v>
      </c>
      <c r="K1758" s="22">
        <f t="shared" si="248"/>
        <v>-113</v>
      </c>
      <c r="L1758" s="21">
        <f t="shared" si="249"/>
        <v>171</v>
      </c>
      <c r="M1758" s="21">
        <f t="shared" si="250"/>
        <v>135</v>
      </c>
      <c r="N1758" s="21">
        <f t="shared" si="251"/>
        <v>3591</v>
      </c>
      <c r="O1758" s="23">
        <f t="shared" si="252"/>
        <v>2835</v>
      </c>
      <c r="P1758" t="s">
        <v>23</v>
      </c>
      <c r="Q1758" t="s">
        <v>24</v>
      </c>
      <c r="R1758" t="s">
        <v>2078</v>
      </c>
      <c r="S1758">
        <v>3255</v>
      </c>
      <c r="T1758" s="24">
        <v>45050</v>
      </c>
    </row>
    <row r="1759" spans="1:20" x14ac:dyDescent="0.25">
      <c r="A1759" t="s">
        <v>1386</v>
      </c>
      <c r="B1759" s="24">
        <v>44895</v>
      </c>
      <c r="C1759" s="24">
        <v>44915</v>
      </c>
      <c r="D1759" s="18">
        <v>60</v>
      </c>
      <c r="E1759">
        <v>165.14</v>
      </c>
      <c r="F1759" s="19">
        <f t="shared" si="244"/>
        <v>44977</v>
      </c>
      <c r="G1759" s="24">
        <v>45050</v>
      </c>
      <c r="H1759" s="20">
        <f t="shared" si="245"/>
        <v>73</v>
      </c>
      <c r="I1759" s="21">
        <f t="shared" si="246"/>
        <v>12055.22</v>
      </c>
      <c r="J1759" s="21">
        <f t="shared" si="247"/>
        <v>134</v>
      </c>
      <c r="K1759" s="22">
        <f t="shared" si="248"/>
        <v>31.139999999999986</v>
      </c>
      <c r="L1759" s="21">
        <f t="shared" si="249"/>
        <v>155</v>
      </c>
      <c r="M1759" s="21">
        <f t="shared" si="250"/>
        <v>135</v>
      </c>
      <c r="N1759" s="21">
        <f t="shared" si="251"/>
        <v>25596.699999999997</v>
      </c>
      <c r="O1759" s="23">
        <f t="shared" si="252"/>
        <v>22293.899999999998</v>
      </c>
      <c r="P1759" t="s">
        <v>23</v>
      </c>
      <c r="Q1759" t="s">
        <v>24</v>
      </c>
      <c r="R1759" t="s">
        <v>2078</v>
      </c>
      <c r="S1759">
        <v>3255</v>
      </c>
      <c r="T1759" s="24">
        <v>45050</v>
      </c>
    </row>
    <row r="1760" spans="1:20" x14ac:dyDescent="0.25">
      <c r="A1760" t="s">
        <v>1387</v>
      </c>
      <c r="B1760" s="24">
        <v>44914</v>
      </c>
      <c r="C1760" s="24">
        <v>44926</v>
      </c>
      <c r="D1760" s="18">
        <v>60</v>
      </c>
      <c r="E1760">
        <v>10.82</v>
      </c>
      <c r="F1760" s="19">
        <f t="shared" si="244"/>
        <v>44985</v>
      </c>
      <c r="G1760" s="24">
        <v>45050</v>
      </c>
      <c r="H1760" s="20">
        <f t="shared" si="245"/>
        <v>65</v>
      </c>
      <c r="I1760" s="21">
        <f t="shared" si="246"/>
        <v>703.30000000000007</v>
      </c>
      <c r="J1760" s="21">
        <f t="shared" si="247"/>
        <v>124</v>
      </c>
      <c r="K1760" s="22">
        <f t="shared" si="248"/>
        <v>-113.18</v>
      </c>
      <c r="L1760" s="21">
        <f t="shared" si="249"/>
        <v>136</v>
      </c>
      <c r="M1760" s="21">
        <f t="shared" si="250"/>
        <v>124</v>
      </c>
      <c r="N1760" s="21">
        <f t="shared" si="251"/>
        <v>1471.52</v>
      </c>
      <c r="O1760" s="23">
        <f t="shared" si="252"/>
        <v>1341.68</v>
      </c>
      <c r="P1760" t="s">
        <v>23</v>
      </c>
      <c r="Q1760" t="s">
        <v>24</v>
      </c>
      <c r="R1760" t="s">
        <v>2078</v>
      </c>
      <c r="S1760">
        <v>3255</v>
      </c>
      <c r="T1760" s="24">
        <v>45050</v>
      </c>
    </row>
    <row r="1761" spans="1:20" x14ac:dyDescent="0.25">
      <c r="A1761" t="s">
        <v>1388</v>
      </c>
      <c r="B1761" s="24">
        <v>44936</v>
      </c>
      <c r="C1761" s="24">
        <v>44942</v>
      </c>
      <c r="D1761" s="18">
        <v>60</v>
      </c>
      <c r="E1761">
        <v>108</v>
      </c>
      <c r="F1761" s="19">
        <f t="shared" si="244"/>
        <v>45001</v>
      </c>
      <c r="G1761" s="24">
        <v>45050</v>
      </c>
      <c r="H1761" s="20">
        <f t="shared" si="245"/>
        <v>49</v>
      </c>
      <c r="I1761" s="21">
        <f t="shared" si="246"/>
        <v>5292</v>
      </c>
      <c r="J1761" s="21">
        <f t="shared" si="247"/>
        <v>108</v>
      </c>
      <c r="K1761" s="22">
        <f t="shared" si="248"/>
        <v>0</v>
      </c>
      <c r="L1761" s="21">
        <f t="shared" si="249"/>
        <v>114</v>
      </c>
      <c r="M1761" s="21">
        <f t="shared" si="250"/>
        <v>108</v>
      </c>
      <c r="N1761" s="21">
        <f t="shared" si="251"/>
        <v>12312</v>
      </c>
      <c r="O1761" s="23">
        <f t="shared" si="252"/>
        <v>11664</v>
      </c>
      <c r="P1761" t="s">
        <v>23</v>
      </c>
      <c r="Q1761" t="s">
        <v>24</v>
      </c>
      <c r="R1761" t="s">
        <v>2078</v>
      </c>
      <c r="S1761">
        <v>3255</v>
      </c>
      <c r="T1761" s="24">
        <v>45050</v>
      </c>
    </row>
    <row r="1762" spans="1:20" x14ac:dyDescent="0.25">
      <c r="A1762" t="s">
        <v>1389</v>
      </c>
      <c r="B1762" s="24">
        <v>44942</v>
      </c>
      <c r="C1762" s="24">
        <v>44966</v>
      </c>
      <c r="D1762" s="18">
        <v>60</v>
      </c>
      <c r="E1762">
        <v>249.13</v>
      </c>
      <c r="F1762" s="19">
        <f t="shared" si="244"/>
        <v>45025</v>
      </c>
      <c r="G1762" s="24">
        <v>45050</v>
      </c>
      <c r="H1762" s="20">
        <f t="shared" si="245"/>
        <v>25</v>
      </c>
      <c r="I1762" s="21">
        <f t="shared" si="246"/>
        <v>6228.25</v>
      </c>
      <c r="J1762" s="21">
        <f t="shared" si="247"/>
        <v>85</v>
      </c>
      <c r="K1762" s="22">
        <f t="shared" si="248"/>
        <v>164.13</v>
      </c>
      <c r="L1762" s="21">
        <f t="shared" si="249"/>
        <v>108</v>
      </c>
      <c r="M1762" s="21">
        <f t="shared" si="250"/>
        <v>84</v>
      </c>
      <c r="N1762" s="21">
        <f t="shared" si="251"/>
        <v>26906.04</v>
      </c>
      <c r="O1762" s="23">
        <f t="shared" si="252"/>
        <v>20926.919999999998</v>
      </c>
      <c r="P1762" t="s">
        <v>23</v>
      </c>
      <c r="Q1762" t="s">
        <v>24</v>
      </c>
      <c r="R1762" t="s">
        <v>2078</v>
      </c>
      <c r="S1762">
        <v>3255</v>
      </c>
      <c r="T1762" s="24">
        <v>45050</v>
      </c>
    </row>
    <row r="1763" spans="1:20" x14ac:dyDescent="0.25">
      <c r="A1763" t="s">
        <v>1390</v>
      </c>
      <c r="B1763" s="24">
        <v>44953</v>
      </c>
      <c r="C1763" s="24">
        <v>44965</v>
      </c>
      <c r="D1763" s="18">
        <v>60</v>
      </c>
      <c r="E1763">
        <v>21</v>
      </c>
      <c r="F1763" s="19">
        <f t="shared" si="244"/>
        <v>45024</v>
      </c>
      <c r="G1763" s="24">
        <v>45050</v>
      </c>
      <c r="H1763" s="20">
        <f t="shared" si="245"/>
        <v>26</v>
      </c>
      <c r="I1763" s="21">
        <f t="shared" si="246"/>
        <v>546</v>
      </c>
      <c r="J1763" s="21">
        <f t="shared" si="247"/>
        <v>86</v>
      </c>
      <c r="K1763" s="22">
        <f t="shared" si="248"/>
        <v>-65</v>
      </c>
      <c r="L1763" s="21">
        <f t="shared" si="249"/>
        <v>97</v>
      </c>
      <c r="M1763" s="21">
        <f t="shared" si="250"/>
        <v>85</v>
      </c>
      <c r="N1763" s="21">
        <f t="shared" si="251"/>
        <v>2037</v>
      </c>
      <c r="O1763" s="23">
        <f t="shared" si="252"/>
        <v>1785</v>
      </c>
      <c r="P1763" t="s">
        <v>23</v>
      </c>
      <c r="Q1763" t="s">
        <v>24</v>
      </c>
      <c r="R1763" t="s">
        <v>2078</v>
      </c>
      <c r="S1763">
        <v>3255</v>
      </c>
      <c r="T1763" s="24">
        <v>45050</v>
      </c>
    </row>
    <row r="1764" spans="1:20" x14ac:dyDescent="0.25">
      <c r="A1764" t="s">
        <v>1391</v>
      </c>
      <c r="B1764" s="24">
        <v>44971</v>
      </c>
      <c r="C1764" s="24">
        <v>44993</v>
      </c>
      <c r="D1764" s="18">
        <v>60</v>
      </c>
      <c r="E1764">
        <v>39.04</v>
      </c>
      <c r="F1764" s="19">
        <f t="shared" si="244"/>
        <v>45054</v>
      </c>
      <c r="G1764" s="24">
        <v>45049</v>
      </c>
      <c r="H1764" s="20">
        <f t="shared" si="245"/>
        <v>-5</v>
      </c>
      <c r="I1764" s="21">
        <f t="shared" si="246"/>
        <v>-195.2</v>
      </c>
      <c r="J1764" s="21">
        <f t="shared" si="247"/>
        <v>55</v>
      </c>
      <c r="K1764" s="22">
        <f t="shared" si="248"/>
        <v>-15.96</v>
      </c>
      <c r="L1764" s="21">
        <f t="shared" si="249"/>
        <v>78</v>
      </c>
      <c r="M1764" s="21">
        <f t="shared" si="250"/>
        <v>56</v>
      </c>
      <c r="N1764" s="21">
        <f t="shared" si="251"/>
        <v>3045.12</v>
      </c>
      <c r="O1764" s="23">
        <f t="shared" si="252"/>
        <v>2186.2399999999998</v>
      </c>
      <c r="P1764" t="s">
        <v>1793</v>
      </c>
      <c r="Q1764" t="s">
        <v>1794</v>
      </c>
      <c r="R1764" t="s">
        <v>2079</v>
      </c>
      <c r="S1764">
        <v>3152</v>
      </c>
      <c r="T1764" s="24">
        <v>45049</v>
      </c>
    </row>
    <row r="1765" spans="1:20" x14ac:dyDescent="0.25">
      <c r="A1765" t="s">
        <v>1392</v>
      </c>
      <c r="B1765" s="24">
        <v>44999</v>
      </c>
      <c r="C1765" s="24">
        <v>45006</v>
      </c>
      <c r="D1765" s="18">
        <v>60</v>
      </c>
      <c r="E1765">
        <v>55.9</v>
      </c>
      <c r="F1765" s="19">
        <f t="shared" si="244"/>
        <v>45067</v>
      </c>
      <c r="G1765" s="24">
        <v>45061</v>
      </c>
      <c r="H1765" s="20">
        <f t="shared" si="245"/>
        <v>-6</v>
      </c>
      <c r="I1765" s="21">
        <f t="shared" si="246"/>
        <v>-335.4</v>
      </c>
      <c r="J1765" s="21">
        <f t="shared" si="247"/>
        <v>54</v>
      </c>
      <c r="K1765" s="22">
        <f t="shared" si="248"/>
        <v>1.8999999999999986</v>
      </c>
      <c r="L1765" s="21">
        <f t="shared" si="249"/>
        <v>62</v>
      </c>
      <c r="M1765" s="21">
        <f t="shared" si="250"/>
        <v>55</v>
      </c>
      <c r="N1765" s="21">
        <f t="shared" si="251"/>
        <v>3465.7999999999997</v>
      </c>
      <c r="O1765" s="23">
        <f t="shared" si="252"/>
        <v>3074.5</v>
      </c>
      <c r="P1765" t="s">
        <v>1793</v>
      </c>
      <c r="Q1765" t="s">
        <v>1794</v>
      </c>
      <c r="R1765" t="s">
        <v>2079</v>
      </c>
      <c r="S1765">
        <v>3463</v>
      </c>
      <c r="T1765" s="24">
        <v>45061</v>
      </c>
    </row>
    <row r="1766" spans="1:20" x14ac:dyDescent="0.25">
      <c r="A1766" t="s">
        <v>1393</v>
      </c>
      <c r="B1766" s="24">
        <v>44999</v>
      </c>
      <c r="C1766" s="24">
        <v>45006</v>
      </c>
      <c r="D1766" s="18">
        <v>60</v>
      </c>
      <c r="E1766">
        <v>14.3</v>
      </c>
      <c r="F1766" s="19">
        <f t="shared" si="244"/>
        <v>45067</v>
      </c>
      <c r="G1766" s="24">
        <v>45061</v>
      </c>
      <c r="H1766" s="20">
        <f t="shared" si="245"/>
        <v>-6</v>
      </c>
      <c r="I1766" s="21">
        <f t="shared" si="246"/>
        <v>-85.800000000000011</v>
      </c>
      <c r="J1766" s="21">
        <f t="shared" si="247"/>
        <v>54</v>
      </c>
      <c r="K1766" s="22">
        <f t="shared" si="248"/>
        <v>-39.700000000000003</v>
      </c>
      <c r="L1766" s="21">
        <f t="shared" si="249"/>
        <v>62</v>
      </c>
      <c r="M1766" s="21">
        <f t="shared" si="250"/>
        <v>55</v>
      </c>
      <c r="N1766" s="21">
        <f t="shared" si="251"/>
        <v>886.6</v>
      </c>
      <c r="O1766" s="23">
        <f t="shared" si="252"/>
        <v>786.5</v>
      </c>
      <c r="P1766" t="s">
        <v>1793</v>
      </c>
      <c r="Q1766" t="s">
        <v>1794</v>
      </c>
      <c r="R1766" t="s">
        <v>2079</v>
      </c>
      <c r="S1766">
        <v>3463</v>
      </c>
      <c r="T1766" s="24">
        <v>45061</v>
      </c>
    </row>
    <row r="1767" spans="1:20" x14ac:dyDescent="0.25">
      <c r="A1767" t="s">
        <v>1394</v>
      </c>
      <c r="B1767" s="24">
        <v>44999</v>
      </c>
      <c r="C1767" s="24">
        <v>45006</v>
      </c>
      <c r="D1767" s="18">
        <v>60</v>
      </c>
      <c r="E1767">
        <v>35.619999999999997</v>
      </c>
      <c r="F1767" s="19">
        <f t="shared" si="244"/>
        <v>45067</v>
      </c>
      <c r="G1767" s="24">
        <v>45061</v>
      </c>
      <c r="H1767" s="20">
        <f t="shared" si="245"/>
        <v>-6</v>
      </c>
      <c r="I1767" s="21">
        <f t="shared" si="246"/>
        <v>-213.71999999999997</v>
      </c>
      <c r="J1767" s="21">
        <f t="shared" si="247"/>
        <v>54</v>
      </c>
      <c r="K1767" s="22">
        <f t="shared" si="248"/>
        <v>-18.380000000000003</v>
      </c>
      <c r="L1767" s="21">
        <f t="shared" si="249"/>
        <v>62</v>
      </c>
      <c r="M1767" s="21">
        <f t="shared" si="250"/>
        <v>55</v>
      </c>
      <c r="N1767" s="21">
        <f t="shared" si="251"/>
        <v>2208.44</v>
      </c>
      <c r="O1767" s="23">
        <f t="shared" si="252"/>
        <v>1959.1</v>
      </c>
      <c r="P1767" t="s">
        <v>1793</v>
      </c>
      <c r="Q1767" t="s">
        <v>1794</v>
      </c>
      <c r="R1767" t="s">
        <v>2079</v>
      </c>
      <c r="S1767">
        <v>3463</v>
      </c>
      <c r="T1767" s="24">
        <v>45061</v>
      </c>
    </row>
    <row r="1768" spans="1:20" x14ac:dyDescent="0.25">
      <c r="A1768" t="s">
        <v>1395</v>
      </c>
      <c r="B1768" s="24">
        <v>44984</v>
      </c>
      <c r="C1768" s="24">
        <v>44989</v>
      </c>
      <c r="D1768" s="18">
        <v>60</v>
      </c>
      <c r="E1768">
        <v>170</v>
      </c>
      <c r="F1768" s="19">
        <f t="shared" si="244"/>
        <v>45050</v>
      </c>
      <c r="G1768" s="24">
        <v>45019</v>
      </c>
      <c r="H1768" s="20">
        <f t="shared" si="245"/>
        <v>-31</v>
      </c>
      <c r="I1768" s="21">
        <f t="shared" si="246"/>
        <v>-5270</v>
      </c>
      <c r="J1768" s="21">
        <f t="shared" si="247"/>
        <v>29</v>
      </c>
      <c r="K1768" s="22">
        <f t="shared" si="248"/>
        <v>141</v>
      </c>
      <c r="L1768" s="21">
        <f t="shared" si="249"/>
        <v>35</v>
      </c>
      <c r="M1768" s="21">
        <f t="shared" si="250"/>
        <v>30</v>
      </c>
      <c r="N1768" s="21">
        <f t="shared" si="251"/>
        <v>5950</v>
      </c>
      <c r="O1768" s="23">
        <f t="shared" si="252"/>
        <v>5100</v>
      </c>
      <c r="P1768" t="s">
        <v>23</v>
      </c>
      <c r="Q1768" t="s">
        <v>24</v>
      </c>
      <c r="R1768" t="s">
        <v>2080</v>
      </c>
      <c r="S1768">
        <v>2416</v>
      </c>
      <c r="T1768" s="24">
        <v>45019</v>
      </c>
    </row>
    <row r="1769" spans="1:20" x14ac:dyDescent="0.25">
      <c r="A1769" t="s">
        <v>1396</v>
      </c>
      <c r="B1769" s="24">
        <v>44985</v>
      </c>
      <c r="C1769" s="24">
        <v>44995</v>
      </c>
      <c r="D1769" s="18">
        <v>60</v>
      </c>
      <c r="E1769">
        <v>144</v>
      </c>
      <c r="F1769" s="19">
        <f t="shared" si="244"/>
        <v>45056</v>
      </c>
      <c r="G1769" s="24">
        <v>45019</v>
      </c>
      <c r="H1769" s="20">
        <f t="shared" si="245"/>
        <v>-37</v>
      </c>
      <c r="I1769" s="21">
        <f t="shared" si="246"/>
        <v>-5328</v>
      </c>
      <c r="J1769" s="21">
        <f t="shared" si="247"/>
        <v>23</v>
      </c>
      <c r="K1769" s="22">
        <f t="shared" si="248"/>
        <v>121</v>
      </c>
      <c r="L1769" s="21">
        <f t="shared" si="249"/>
        <v>34</v>
      </c>
      <c r="M1769" s="21">
        <f t="shared" si="250"/>
        <v>24</v>
      </c>
      <c r="N1769" s="21">
        <f t="shared" si="251"/>
        <v>4896</v>
      </c>
      <c r="O1769" s="23">
        <f t="shared" si="252"/>
        <v>3456</v>
      </c>
      <c r="P1769" t="s">
        <v>23</v>
      </c>
      <c r="Q1769" t="s">
        <v>24</v>
      </c>
      <c r="R1769" t="s">
        <v>2080</v>
      </c>
      <c r="S1769">
        <v>2416</v>
      </c>
      <c r="T1769" s="24">
        <v>45019</v>
      </c>
    </row>
    <row r="1770" spans="1:20" x14ac:dyDescent="0.25">
      <c r="A1770" t="s">
        <v>1397</v>
      </c>
      <c r="B1770" s="24">
        <v>44915</v>
      </c>
      <c r="C1770" s="24">
        <v>44925</v>
      </c>
      <c r="D1770" s="18">
        <v>60</v>
      </c>
      <c r="E1770">
        <v>25</v>
      </c>
      <c r="F1770" s="19">
        <f t="shared" si="244"/>
        <v>44985</v>
      </c>
      <c r="G1770" s="24">
        <v>45019</v>
      </c>
      <c r="H1770" s="20">
        <f t="shared" si="245"/>
        <v>34</v>
      </c>
      <c r="I1770" s="21">
        <f t="shared" si="246"/>
        <v>850</v>
      </c>
      <c r="J1770" s="21">
        <f t="shared" si="247"/>
        <v>93</v>
      </c>
      <c r="K1770" s="22">
        <f t="shared" si="248"/>
        <v>-68</v>
      </c>
      <c r="L1770" s="21">
        <f t="shared" si="249"/>
        <v>104</v>
      </c>
      <c r="M1770" s="21">
        <f t="shared" si="250"/>
        <v>94</v>
      </c>
      <c r="N1770" s="21">
        <f t="shared" si="251"/>
        <v>2600</v>
      </c>
      <c r="O1770" s="23">
        <f t="shared" si="252"/>
        <v>2350</v>
      </c>
      <c r="P1770" t="s">
        <v>23</v>
      </c>
      <c r="Q1770" t="s">
        <v>24</v>
      </c>
      <c r="R1770" t="s">
        <v>2081</v>
      </c>
      <c r="S1770">
        <v>2410</v>
      </c>
      <c r="T1770" s="24">
        <v>45019</v>
      </c>
    </row>
    <row r="1771" spans="1:20" x14ac:dyDescent="0.25">
      <c r="A1771" t="s">
        <v>1398</v>
      </c>
      <c r="B1771" s="24">
        <v>44938</v>
      </c>
      <c r="C1771" s="24">
        <v>44944</v>
      </c>
      <c r="D1771" s="18">
        <v>60</v>
      </c>
      <c r="E1771">
        <v>375</v>
      </c>
      <c r="F1771" s="19">
        <f t="shared" si="244"/>
        <v>45003</v>
      </c>
      <c r="G1771" s="24">
        <v>45019</v>
      </c>
      <c r="H1771" s="20">
        <f t="shared" si="245"/>
        <v>16</v>
      </c>
      <c r="I1771" s="21">
        <f t="shared" si="246"/>
        <v>6000</v>
      </c>
      <c r="J1771" s="21">
        <f t="shared" si="247"/>
        <v>75</v>
      </c>
      <c r="K1771" s="22">
        <f t="shared" si="248"/>
        <v>300</v>
      </c>
      <c r="L1771" s="21">
        <f t="shared" si="249"/>
        <v>81</v>
      </c>
      <c r="M1771" s="21">
        <f t="shared" si="250"/>
        <v>75</v>
      </c>
      <c r="N1771" s="21">
        <f t="shared" si="251"/>
        <v>30375</v>
      </c>
      <c r="O1771" s="23">
        <f t="shared" si="252"/>
        <v>28125</v>
      </c>
      <c r="P1771" t="s">
        <v>23</v>
      </c>
      <c r="Q1771" t="s">
        <v>24</v>
      </c>
      <c r="R1771" t="s">
        <v>2081</v>
      </c>
      <c r="S1771">
        <v>2410</v>
      </c>
      <c r="T1771" s="24">
        <v>45019</v>
      </c>
    </row>
    <row r="1772" spans="1:20" x14ac:dyDescent="0.25">
      <c r="A1772" t="s">
        <v>1399</v>
      </c>
      <c r="B1772" s="24">
        <v>44988</v>
      </c>
      <c r="C1772" s="24">
        <v>44995</v>
      </c>
      <c r="D1772" s="18">
        <v>60</v>
      </c>
      <c r="E1772">
        <v>150</v>
      </c>
      <c r="F1772" s="19">
        <f t="shared" si="244"/>
        <v>45056</v>
      </c>
      <c r="G1772" s="24">
        <v>45019</v>
      </c>
      <c r="H1772" s="20">
        <f t="shared" si="245"/>
        <v>-37</v>
      </c>
      <c r="I1772" s="21">
        <f t="shared" si="246"/>
        <v>-5550</v>
      </c>
      <c r="J1772" s="21">
        <f t="shared" si="247"/>
        <v>23</v>
      </c>
      <c r="K1772" s="22">
        <f t="shared" si="248"/>
        <v>127</v>
      </c>
      <c r="L1772" s="21">
        <f t="shared" si="249"/>
        <v>31</v>
      </c>
      <c r="M1772" s="21">
        <f t="shared" si="250"/>
        <v>24</v>
      </c>
      <c r="N1772" s="21">
        <f t="shared" si="251"/>
        <v>4650</v>
      </c>
      <c r="O1772" s="23">
        <f t="shared" si="252"/>
        <v>3600</v>
      </c>
      <c r="P1772" t="s">
        <v>23</v>
      </c>
      <c r="Q1772" t="s">
        <v>24</v>
      </c>
      <c r="R1772" t="s">
        <v>2081</v>
      </c>
      <c r="S1772">
        <v>2416</v>
      </c>
      <c r="T1772" s="24">
        <v>45019</v>
      </c>
    </row>
    <row r="1773" spans="1:20" x14ac:dyDescent="0.25">
      <c r="A1773" t="s">
        <v>1400</v>
      </c>
      <c r="B1773" s="24">
        <v>44774</v>
      </c>
      <c r="C1773" s="24">
        <v>44789</v>
      </c>
      <c r="D1773" s="18">
        <v>60</v>
      </c>
      <c r="E1773" s="26">
        <v>16374.4</v>
      </c>
      <c r="F1773" s="19">
        <f t="shared" si="244"/>
        <v>44850</v>
      </c>
      <c r="G1773" s="24">
        <v>45027</v>
      </c>
      <c r="H1773" s="20">
        <f t="shared" si="245"/>
        <v>177</v>
      </c>
      <c r="I1773" s="21">
        <f t="shared" si="246"/>
        <v>2898268.8</v>
      </c>
      <c r="J1773" s="21">
        <f t="shared" si="247"/>
        <v>235</v>
      </c>
      <c r="K1773" s="22">
        <f t="shared" si="248"/>
        <v>16139.4</v>
      </c>
      <c r="L1773" s="21">
        <f t="shared" si="249"/>
        <v>253</v>
      </c>
      <c r="M1773" s="21">
        <f t="shared" si="250"/>
        <v>238</v>
      </c>
      <c r="N1773" s="21">
        <f t="shared" si="251"/>
        <v>4142723.1999999997</v>
      </c>
      <c r="O1773" s="23">
        <f t="shared" si="252"/>
        <v>3897107.1999999997</v>
      </c>
      <c r="P1773" t="s">
        <v>23</v>
      </c>
      <c r="Q1773" t="s">
        <v>24</v>
      </c>
      <c r="R1773" t="s">
        <v>2082</v>
      </c>
      <c r="S1773">
        <v>2611</v>
      </c>
      <c r="T1773" s="24">
        <v>45027</v>
      </c>
    </row>
    <row r="1774" spans="1:20" x14ac:dyDescent="0.25">
      <c r="A1774" t="s">
        <v>1401</v>
      </c>
      <c r="B1774" s="24">
        <v>44777</v>
      </c>
      <c r="C1774" s="24">
        <v>44791</v>
      </c>
      <c r="D1774" s="18">
        <v>60</v>
      </c>
      <c r="E1774" s="26">
        <v>8187.2</v>
      </c>
      <c r="F1774" s="19">
        <f t="shared" si="244"/>
        <v>44852</v>
      </c>
      <c r="G1774" s="24">
        <v>45027</v>
      </c>
      <c r="H1774" s="20">
        <f t="shared" si="245"/>
        <v>175</v>
      </c>
      <c r="I1774" s="21">
        <f t="shared" si="246"/>
        <v>1432760</v>
      </c>
      <c r="J1774" s="21">
        <f t="shared" si="247"/>
        <v>233</v>
      </c>
      <c r="K1774" s="22">
        <f t="shared" si="248"/>
        <v>7954.2</v>
      </c>
      <c r="L1774" s="21">
        <f t="shared" si="249"/>
        <v>250</v>
      </c>
      <c r="M1774" s="21">
        <f t="shared" si="250"/>
        <v>236</v>
      </c>
      <c r="N1774" s="21">
        <f t="shared" si="251"/>
        <v>2046800</v>
      </c>
      <c r="O1774" s="23">
        <f t="shared" si="252"/>
        <v>1932179.2</v>
      </c>
      <c r="P1774" t="s">
        <v>23</v>
      </c>
      <c r="Q1774" t="s">
        <v>24</v>
      </c>
      <c r="R1774" t="s">
        <v>2082</v>
      </c>
      <c r="S1774">
        <v>2611</v>
      </c>
      <c r="T1774" s="24">
        <v>45027</v>
      </c>
    </row>
    <row r="1775" spans="1:20" x14ac:dyDescent="0.25">
      <c r="A1775" t="s">
        <v>1402</v>
      </c>
      <c r="B1775" s="24">
        <v>44777</v>
      </c>
      <c r="C1775" s="24">
        <v>44791</v>
      </c>
      <c r="D1775" s="18">
        <v>60</v>
      </c>
      <c r="E1775" s="26">
        <v>1580.45</v>
      </c>
      <c r="F1775" s="19">
        <f t="shared" si="244"/>
        <v>44852</v>
      </c>
      <c r="G1775" s="24">
        <v>45027</v>
      </c>
      <c r="H1775" s="20">
        <f t="shared" si="245"/>
        <v>175</v>
      </c>
      <c r="I1775" s="21">
        <f t="shared" si="246"/>
        <v>276578.75</v>
      </c>
      <c r="J1775" s="21">
        <f t="shared" si="247"/>
        <v>233</v>
      </c>
      <c r="K1775" s="22">
        <f t="shared" si="248"/>
        <v>1347.45</v>
      </c>
      <c r="L1775" s="21">
        <f t="shared" si="249"/>
        <v>250</v>
      </c>
      <c r="M1775" s="21">
        <f t="shared" si="250"/>
        <v>236</v>
      </c>
      <c r="N1775" s="21">
        <f t="shared" si="251"/>
        <v>395112.5</v>
      </c>
      <c r="O1775" s="23">
        <f t="shared" si="252"/>
        <v>372986.2</v>
      </c>
      <c r="P1775" t="s">
        <v>23</v>
      </c>
      <c r="Q1775" t="s">
        <v>24</v>
      </c>
      <c r="R1775" t="s">
        <v>2082</v>
      </c>
      <c r="S1775">
        <v>2611</v>
      </c>
      <c r="T1775" s="24">
        <v>45027</v>
      </c>
    </row>
    <row r="1776" spans="1:20" x14ac:dyDescent="0.25">
      <c r="A1776" t="s">
        <v>1403</v>
      </c>
      <c r="B1776" s="24">
        <v>44782</v>
      </c>
      <c r="C1776" s="24">
        <v>44795</v>
      </c>
      <c r="D1776" s="18">
        <v>60</v>
      </c>
      <c r="E1776" s="26">
        <v>2865.52</v>
      </c>
      <c r="F1776" s="19">
        <f t="shared" si="244"/>
        <v>44856</v>
      </c>
      <c r="G1776" s="24">
        <v>45027</v>
      </c>
      <c r="H1776" s="20">
        <f t="shared" si="245"/>
        <v>171</v>
      </c>
      <c r="I1776" s="21">
        <f t="shared" si="246"/>
        <v>490003.92</v>
      </c>
      <c r="J1776" s="21">
        <f t="shared" si="247"/>
        <v>229</v>
      </c>
      <c r="K1776" s="22">
        <f t="shared" si="248"/>
        <v>2636.52</v>
      </c>
      <c r="L1776" s="21">
        <f t="shared" si="249"/>
        <v>245</v>
      </c>
      <c r="M1776" s="21">
        <f t="shared" si="250"/>
        <v>232</v>
      </c>
      <c r="N1776" s="21">
        <f t="shared" si="251"/>
        <v>702052.4</v>
      </c>
      <c r="O1776" s="23">
        <f t="shared" si="252"/>
        <v>664800.64</v>
      </c>
      <c r="P1776" t="s">
        <v>23</v>
      </c>
      <c r="Q1776" t="s">
        <v>24</v>
      </c>
      <c r="R1776" t="s">
        <v>2082</v>
      </c>
      <c r="S1776">
        <v>2611</v>
      </c>
      <c r="T1776" s="24">
        <v>45027</v>
      </c>
    </row>
    <row r="1777" spans="1:20" x14ac:dyDescent="0.25">
      <c r="A1777" t="s">
        <v>1404</v>
      </c>
      <c r="B1777" s="24">
        <v>44785</v>
      </c>
      <c r="C1777" s="24">
        <v>44797</v>
      </c>
      <c r="D1777" s="18">
        <v>60</v>
      </c>
      <c r="E1777">
        <v>162.27000000000001</v>
      </c>
      <c r="F1777" s="19">
        <f t="shared" si="244"/>
        <v>44858</v>
      </c>
      <c r="G1777" s="24">
        <v>45027</v>
      </c>
      <c r="H1777" s="20">
        <f t="shared" si="245"/>
        <v>169</v>
      </c>
      <c r="I1777" s="21">
        <f t="shared" si="246"/>
        <v>27423.63</v>
      </c>
      <c r="J1777" s="21">
        <f t="shared" si="247"/>
        <v>227</v>
      </c>
      <c r="K1777" s="22">
        <f t="shared" si="248"/>
        <v>-64.72999999999999</v>
      </c>
      <c r="L1777" s="21">
        <f t="shared" si="249"/>
        <v>242</v>
      </c>
      <c r="M1777" s="21">
        <f t="shared" si="250"/>
        <v>230</v>
      </c>
      <c r="N1777" s="21">
        <f t="shared" si="251"/>
        <v>39269.340000000004</v>
      </c>
      <c r="O1777" s="23">
        <f t="shared" si="252"/>
        <v>37322.100000000006</v>
      </c>
      <c r="P1777" t="s">
        <v>23</v>
      </c>
      <c r="Q1777" t="s">
        <v>24</v>
      </c>
      <c r="R1777" t="s">
        <v>2082</v>
      </c>
      <c r="S1777">
        <v>2611</v>
      </c>
      <c r="T1777" s="24">
        <v>45027</v>
      </c>
    </row>
    <row r="1778" spans="1:20" x14ac:dyDescent="0.25">
      <c r="A1778" t="s">
        <v>1405</v>
      </c>
      <c r="B1778" s="24">
        <v>44795</v>
      </c>
      <c r="C1778" s="24">
        <v>44799</v>
      </c>
      <c r="D1778" s="18">
        <v>60</v>
      </c>
      <c r="E1778" s="26">
        <v>14400</v>
      </c>
      <c r="F1778" s="19">
        <f t="shared" si="244"/>
        <v>44860</v>
      </c>
      <c r="G1778" s="24">
        <v>45027</v>
      </c>
      <c r="H1778" s="20">
        <f t="shared" si="245"/>
        <v>167</v>
      </c>
      <c r="I1778" s="21">
        <f t="shared" si="246"/>
        <v>2404800</v>
      </c>
      <c r="J1778" s="21">
        <f t="shared" si="247"/>
        <v>225</v>
      </c>
      <c r="K1778" s="22">
        <f t="shared" si="248"/>
        <v>14175</v>
      </c>
      <c r="L1778" s="21">
        <f t="shared" si="249"/>
        <v>232</v>
      </c>
      <c r="M1778" s="21">
        <f t="shared" si="250"/>
        <v>228</v>
      </c>
      <c r="N1778" s="21">
        <f t="shared" si="251"/>
        <v>3340800</v>
      </c>
      <c r="O1778" s="23">
        <f t="shared" si="252"/>
        <v>3283200</v>
      </c>
      <c r="P1778" t="s">
        <v>23</v>
      </c>
      <c r="Q1778" t="s">
        <v>24</v>
      </c>
      <c r="R1778" t="s">
        <v>2082</v>
      </c>
      <c r="S1778">
        <v>2611</v>
      </c>
      <c r="T1778" s="24">
        <v>45027</v>
      </c>
    </row>
    <row r="1779" spans="1:20" x14ac:dyDescent="0.25">
      <c r="A1779" t="s">
        <v>1406</v>
      </c>
      <c r="B1779" s="24">
        <v>44796</v>
      </c>
      <c r="C1779" s="24">
        <v>44799</v>
      </c>
      <c r="D1779" s="18">
        <v>60</v>
      </c>
      <c r="E1779" s="26">
        <v>21500</v>
      </c>
      <c r="F1779" s="19">
        <f t="shared" si="244"/>
        <v>44860</v>
      </c>
      <c r="G1779" s="24">
        <v>45027</v>
      </c>
      <c r="H1779" s="20">
        <f t="shared" si="245"/>
        <v>167</v>
      </c>
      <c r="I1779" s="21">
        <f t="shared" si="246"/>
        <v>3590500</v>
      </c>
      <c r="J1779" s="21">
        <f t="shared" si="247"/>
        <v>225</v>
      </c>
      <c r="K1779" s="22">
        <f t="shared" si="248"/>
        <v>21275</v>
      </c>
      <c r="L1779" s="21">
        <f t="shared" si="249"/>
        <v>231</v>
      </c>
      <c r="M1779" s="21">
        <f t="shared" si="250"/>
        <v>228</v>
      </c>
      <c r="N1779" s="21">
        <f t="shared" si="251"/>
        <v>4966500</v>
      </c>
      <c r="O1779" s="23">
        <f t="shared" si="252"/>
        <v>4902000</v>
      </c>
      <c r="P1779" t="s">
        <v>23</v>
      </c>
      <c r="Q1779" t="s">
        <v>24</v>
      </c>
      <c r="R1779" t="s">
        <v>2082</v>
      </c>
      <c r="S1779">
        <v>2611</v>
      </c>
      <c r="T1779" s="24">
        <v>45027</v>
      </c>
    </row>
    <row r="1780" spans="1:20" x14ac:dyDescent="0.25">
      <c r="A1780" t="s">
        <v>1407</v>
      </c>
      <c r="B1780" s="24">
        <v>44797</v>
      </c>
      <c r="C1780" s="24">
        <v>44812</v>
      </c>
      <c r="D1780" s="18">
        <v>60</v>
      </c>
      <c r="E1780" s="26">
        <v>1440</v>
      </c>
      <c r="F1780" s="19">
        <f t="shared" si="244"/>
        <v>44873</v>
      </c>
      <c r="G1780" s="24">
        <v>45027</v>
      </c>
      <c r="H1780" s="20">
        <f t="shared" si="245"/>
        <v>154</v>
      </c>
      <c r="I1780" s="21">
        <f t="shared" si="246"/>
        <v>221760</v>
      </c>
      <c r="J1780" s="21">
        <f t="shared" si="247"/>
        <v>213</v>
      </c>
      <c r="K1780" s="22">
        <f t="shared" si="248"/>
        <v>1227</v>
      </c>
      <c r="L1780" s="21">
        <f t="shared" si="249"/>
        <v>230</v>
      </c>
      <c r="M1780" s="21">
        <f t="shared" si="250"/>
        <v>215</v>
      </c>
      <c r="N1780" s="21">
        <f t="shared" si="251"/>
        <v>331200</v>
      </c>
      <c r="O1780" s="23">
        <f t="shared" si="252"/>
        <v>309600</v>
      </c>
      <c r="P1780" t="s">
        <v>23</v>
      </c>
      <c r="Q1780" t="s">
        <v>24</v>
      </c>
      <c r="R1780" t="s">
        <v>2082</v>
      </c>
      <c r="S1780">
        <v>2611</v>
      </c>
      <c r="T1780" s="24">
        <v>45027</v>
      </c>
    </row>
    <row r="1781" spans="1:20" x14ac:dyDescent="0.25">
      <c r="A1781" t="s">
        <v>1408</v>
      </c>
      <c r="B1781" s="24">
        <v>44803</v>
      </c>
      <c r="C1781" s="24">
        <v>44816</v>
      </c>
      <c r="D1781" s="18">
        <v>60</v>
      </c>
      <c r="E1781" s="26">
        <v>2880</v>
      </c>
      <c r="F1781" s="19">
        <f t="shared" si="244"/>
        <v>44877</v>
      </c>
      <c r="G1781" s="24">
        <v>45027</v>
      </c>
      <c r="H1781" s="20">
        <f t="shared" si="245"/>
        <v>150</v>
      </c>
      <c r="I1781" s="21">
        <f t="shared" si="246"/>
        <v>432000</v>
      </c>
      <c r="J1781" s="21">
        <f t="shared" si="247"/>
        <v>209</v>
      </c>
      <c r="K1781" s="22">
        <f t="shared" si="248"/>
        <v>2671</v>
      </c>
      <c r="L1781" s="21">
        <f t="shared" si="249"/>
        <v>224</v>
      </c>
      <c r="M1781" s="21">
        <f t="shared" si="250"/>
        <v>211</v>
      </c>
      <c r="N1781" s="21">
        <f t="shared" si="251"/>
        <v>645120</v>
      </c>
      <c r="O1781" s="23">
        <f t="shared" si="252"/>
        <v>607680</v>
      </c>
      <c r="P1781" t="s">
        <v>23</v>
      </c>
      <c r="Q1781" t="s">
        <v>24</v>
      </c>
      <c r="R1781" t="s">
        <v>2082</v>
      </c>
      <c r="S1781">
        <v>2611</v>
      </c>
      <c r="T1781" s="24">
        <v>45027</v>
      </c>
    </row>
    <row r="1782" spans="1:20" x14ac:dyDescent="0.25">
      <c r="A1782" t="s">
        <v>1409</v>
      </c>
      <c r="B1782" s="24">
        <v>44804</v>
      </c>
      <c r="C1782" s="24">
        <v>44819</v>
      </c>
      <c r="D1782" s="18">
        <v>60</v>
      </c>
      <c r="E1782" s="26">
        <v>5956.03</v>
      </c>
      <c r="F1782" s="19">
        <f t="shared" si="244"/>
        <v>44880</v>
      </c>
      <c r="G1782" s="24">
        <v>45027</v>
      </c>
      <c r="H1782" s="20">
        <f t="shared" si="245"/>
        <v>147</v>
      </c>
      <c r="I1782" s="21">
        <f t="shared" si="246"/>
        <v>875536.40999999992</v>
      </c>
      <c r="J1782" s="21">
        <f t="shared" si="247"/>
        <v>206</v>
      </c>
      <c r="K1782" s="22">
        <f t="shared" si="248"/>
        <v>5750.03</v>
      </c>
      <c r="L1782" s="21">
        <f t="shared" si="249"/>
        <v>223</v>
      </c>
      <c r="M1782" s="21">
        <f t="shared" si="250"/>
        <v>208</v>
      </c>
      <c r="N1782" s="21">
        <f t="shared" si="251"/>
        <v>1328194.69</v>
      </c>
      <c r="O1782" s="23">
        <f t="shared" si="252"/>
        <v>1238854.24</v>
      </c>
      <c r="P1782" t="s">
        <v>23</v>
      </c>
      <c r="Q1782" t="s">
        <v>24</v>
      </c>
      <c r="R1782" t="s">
        <v>2082</v>
      </c>
      <c r="S1782">
        <v>2611</v>
      </c>
      <c r="T1782" s="24">
        <v>45027</v>
      </c>
    </row>
    <row r="1783" spans="1:20" x14ac:dyDescent="0.25">
      <c r="A1783" t="s">
        <v>1410</v>
      </c>
      <c r="B1783" s="24">
        <v>44805</v>
      </c>
      <c r="C1783" s="24">
        <v>44820</v>
      </c>
      <c r="D1783" s="18">
        <v>60</v>
      </c>
      <c r="E1783" s="26">
        <v>4870.79</v>
      </c>
      <c r="F1783" s="19">
        <f t="shared" si="244"/>
        <v>44881</v>
      </c>
      <c r="G1783" s="24">
        <v>45027</v>
      </c>
      <c r="H1783" s="20">
        <f t="shared" si="245"/>
        <v>146</v>
      </c>
      <c r="I1783" s="21">
        <f t="shared" si="246"/>
        <v>711135.34</v>
      </c>
      <c r="J1783" s="21">
        <f t="shared" si="247"/>
        <v>205</v>
      </c>
      <c r="K1783" s="22">
        <f t="shared" si="248"/>
        <v>4665.79</v>
      </c>
      <c r="L1783" s="21">
        <f t="shared" si="249"/>
        <v>222</v>
      </c>
      <c r="M1783" s="21">
        <f t="shared" si="250"/>
        <v>207</v>
      </c>
      <c r="N1783" s="21">
        <f t="shared" si="251"/>
        <v>1081315.3799999999</v>
      </c>
      <c r="O1783" s="23">
        <f t="shared" si="252"/>
        <v>1008253.53</v>
      </c>
      <c r="P1783" t="s">
        <v>23</v>
      </c>
      <c r="Q1783" t="s">
        <v>24</v>
      </c>
      <c r="R1783" t="s">
        <v>2082</v>
      </c>
      <c r="S1783">
        <v>2611</v>
      </c>
      <c r="T1783" s="24">
        <v>45027</v>
      </c>
    </row>
    <row r="1784" spans="1:20" x14ac:dyDescent="0.25">
      <c r="A1784" t="s">
        <v>719</v>
      </c>
      <c r="B1784" s="24">
        <v>45000</v>
      </c>
      <c r="C1784" s="24">
        <v>45001</v>
      </c>
      <c r="D1784" s="18">
        <v>60</v>
      </c>
      <c r="E1784" s="26">
        <v>1559.77</v>
      </c>
      <c r="F1784" s="19">
        <f t="shared" si="244"/>
        <v>45062</v>
      </c>
      <c r="G1784" s="24">
        <v>45027</v>
      </c>
      <c r="H1784" s="20">
        <f t="shared" si="245"/>
        <v>-35</v>
      </c>
      <c r="I1784" s="21">
        <f t="shared" si="246"/>
        <v>-54591.95</v>
      </c>
      <c r="J1784" s="21">
        <f t="shared" si="247"/>
        <v>25</v>
      </c>
      <c r="K1784" s="22">
        <f t="shared" si="248"/>
        <v>1534.77</v>
      </c>
      <c r="L1784" s="21">
        <f t="shared" si="249"/>
        <v>27</v>
      </c>
      <c r="M1784" s="21">
        <f t="shared" si="250"/>
        <v>26</v>
      </c>
      <c r="N1784" s="21">
        <f t="shared" si="251"/>
        <v>42113.79</v>
      </c>
      <c r="O1784" s="23">
        <f t="shared" si="252"/>
        <v>40554.019999999997</v>
      </c>
      <c r="P1784" t="s">
        <v>1791</v>
      </c>
      <c r="Q1784" t="s">
        <v>1792</v>
      </c>
      <c r="R1784" t="s">
        <v>2083</v>
      </c>
      <c r="S1784">
        <v>2585</v>
      </c>
      <c r="T1784" s="24">
        <v>45027</v>
      </c>
    </row>
    <row r="1785" spans="1:20" x14ac:dyDescent="0.25">
      <c r="A1785" t="s">
        <v>720</v>
      </c>
      <c r="B1785" s="24">
        <v>45000</v>
      </c>
      <c r="C1785" s="24">
        <v>45001</v>
      </c>
      <c r="D1785" s="18">
        <v>60</v>
      </c>
      <c r="E1785" s="26">
        <v>1263.1199999999999</v>
      </c>
      <c r="F1785" s="19">
        <f t="shared" si="244"/>
        <v>45062</v>
      </c>
      <c r="G1785" s="24">
        <v>45044</v>
      </c>
      <c r="H1785" s="20">
        <f t="shared" si="245"/>
        <v>-18</v>
      </c>
      <c r="I1785" s="21">
        <f t="shared" si="246"/>
        <v>-22736.159999999996</v>
      </c>
      <c r="J1785" s="21">
        <f t="shared" si="247"/>
        <v>42</v>
      </c>
      <c r="K1785" s="22">
        <f t="shared" si="248"/>
        <v>1221.1199999999999</v>
      </c>
      <c r="L1785" s="21">
        <f t="shared" si="249"/>
        <v>44</v>
      </c>
      <c r="M1785" s="21">
        <f t="shared" si="250"/>
        <v>43</v>
      </c>
      <c r="N1785" s="21">
        <f t="shared" si="251"/>
        <v>55577.279999999999</v>
      </c>
      <c r="O1785" s="23">
        <f t="shared" si="252"/>
        <v>54314.159999999996</v>
      </c>
      <c r="P1785" t="s">
        <v>1791</v>
      </c>
      <c r="Q1785" t="s">
        <v>1792</v>
      </c>
      <c r="R1785" t="s">
        <v>2083</v>
      </c>
      <c r="S1785">
        <v>2801</v>
      </c>
      <c r="T1785" s="24">
        <v>45044</v>
      </c>
    </row>
    <row r="1786" spans="1:20" x14ac:dyDescent="0.25">
      <c r="A1786" t="s">
        <v>722</v>
      </c>
      <c r="B1786" s="24">
        <v>45012</v>
      </c>
      <c r="C1786" s="24">
        <v>45012</v>
      </c>
      <c r="D1786" s="18">
        <v>60</v>
      </c>
      <c r="E1786">
        <v>800</v>
      </c>
      <c r="F1786" s="19">
        <f t="shared" si="244"/>
        <v>45073</v>
      </c>
      <c r="G1786" s="24">
        <v>45054</v>
      </c>
      <c r="H1786" s="20">
        <f t="shared" si="245"/>
        <v>-19</v>
      </c>
      <c r="I1786" s="21">
        <f t="shared" si="246"/>
        <v>-15200</v>
      </c>
      <c r="J1786" s="21">
        <f t="shared" si="247"/>
        <v>41</v>
      </c>
      <c r="K1786" s="22">
        <f t="shared" si="248"/>
        <v>759</v>
      </c>
      <c r="L1786" s="21">
        <f t="shared" si="249"/>
        <v>42</v>
      </c>
      <c r="M1786" s="21">
        <f t="shared" si="250"/>
        <v>42</v>
      </c>
      <c r="N1786" s="21">
        <f t="shared" si="251"/>
        <v>33600</v>
      </c>
      <c r="O1786" s="23">
        <f t="shared" si="252"/>
        <v>33600</v>
      </c>
      <c r="P1786" t="s">
        <v>1791</v>
      </c>
      <c r="Q1786" t="s">
        <v>1792</v>
      </c>
      <c r="R1786" t="s">
        <v>2083</v>
      </c>
      <c r="S1786">
        <v>3374</v>
      </c>
      <c r="T1786" s="24">
        <v>45054</v>
      </c>
    </row>
    <row r="1787" spans="1:20" x14ac:dyDescent="0.25">
      <c r="A1787" t="s">
        <v>723</v>
      </c>
      <c r="B1787" s="24">
        <v>45012</v>
      </c>
      <c r="C1787" s="24">
        <v>45012</v>
      </c>
      <c r="D1787" s="18">
        <v>60</v>
      </c>
      <c r="E1787" s="26">
        <v>1497.15</v>
      </c>
      <c r="F1787" s="19">
        <f t="shared" si="244"/>
        <v>45073</v>
      </c>
      <c r="G1787" s="24">
        <v>45071</v>
      </c>
      <c r="H1787" s="20">
        <f t="shared" si="245"/>
        <v>-2</v>
      </c>
      <c r="I1787" s="21">
        <f t="shared" si="246"/>
        <v>-2994.3</v>
      </c>
      <c r="J1787" s="21">
        <f t="shared" si="247"/>
        <v>58</v>
      </c>
      <c r="K1787" s="22">
        <f t="shared" si="248"/>
        <v>1439.15</v>
      </c>
      <c r="L1787" s="21">
        <f t="shared" si="249"/>
        <v>59</v>
      </c>
      <c r="M1787" s="21">
        <f t="shared" si="250"/>
        <v>59</v>
      </c>
      <c r="N1787" s="21">
        <f t="shared" si="251"/>
        <v>88331.85</v>
      </c>
      <c r="O1787" s="23">
        <f t="shared" si="252"/>
        <v>88331.85</v>
      </c>
      <c r="P1787" t="s">
        <v>1791</v>
      </c>
      <c r="Q1787" t="s">
        <v>1792</v>
      </c>
      <c r="R1787" t="s">
        <v>2083</v>
      </c>
      <c r="S1787">
        <v>3710</v>
      </c>
      <c r="T1787" s="24">
        <v>45071</v>
      </c>
    </row>
    <row r="1788" spans="1:20" x14ac:dyDescent="0.25">
      <c r="A1788" t="s">
        <v>1411</v>
      </c>
      <c r="B1788" s="24">
        <v>44952</v>
      </c>
      <c r="C1788" s="24">
        <v>44971</v>
      </c>
      <c r="D1788" s="18">
        <v>60</v>
      </c>
      <c r="E1788" s="26">
        <v>1000</v>
      </c>
      <c r="F1788" s="19">
        <f t="shared" si="244"/>
        <v>45030</v>
      </c>
      <c r="G1788" s="24">
        <v>45082</v>
      </c>
      <c r="H1788" s="20">
        <f t="shared" si="245"/>
        <v>52</v>
      </c>
      <c r="I1788" s="21">
        <f t="shared" si="246"/>
        <v>52000</v>
      </c>
      <c r="J1788" s="21">
        <f t="shared" si="247"/>
        <v>111</v>
      </c>
      <c r="K1788" s="22">
        <f t="shared" si="248"/>
        <v>889</v>
      </c>
      <c r="L1788" s="21">
        <f t="shared" si="249"/>
        <v>130</v>
      </c>
      <c r="M1788" s="21">
        <f t="shared" si="250"/>
        <v>111</v>
      </c>
      <c r="N1788" s="21">
        <f t="shared" si="251"/>
        <v>130000</v>
      </c>
      <c r="O1788" s="23">
        <f t="shared" si="252"/>
        <v>111000</v>
      </c>
      <c r="P1788" t="s">
        <v>23</v>
      </c>
      <c r="Q1788" t="s">
        <v>24</v>
      </c>
      <c r="R1788" t="s">
        <v>2084</v>
      </c>
      <c r="S1788">
        <v>4021</v>
      </c>
      <c r="T1788" s="24">
        <v>45082</v>
      </c>
    </row>
    <row r="1789" spans="1:20" x14ac:dyDescent="0.25">
      <c r="A1789" t="s">
        <v>1412</v>
      </c>
      <c r="B1789" s="24">
        <v>45015</v>
      </c>
      <c r="C1789" s="24">
        <v>45020</v>
      </c>
      <c r="D1789" s="18">
        <v>60</v>
      </c>
      <c r="E1789">
        <v>560</v>
      </c>
      <c r="F1789" s="19">
        <f t="shared" si="244"/>
        <v>45081</v>
      </c>
      <c r="G1789" s="24">
        <v>45082</v>
      </c>
      <c r="H1789" s="20">
        <f t="shared" si="245"/>
        <v>1</v>
      </c>
      <c r="I1789" s="21">
        <f t="shared" si="246"/>
        <v>560</v>
      </c>
      <c r="J1789" s="21">
        <f t="shared" si="247"/>
        <v>61</v>
      </c>
      <c r="K1789" s="22">
        <f t="shared" si="248"/>
        <v>499</v>
      </c>
      <c r="L1789" s="21">
        <f t="shared" si="249"/>
        <v>67</v>
      </c>
      <c r="M1789" s="21">
        <f t="shared" si="250"/>
        <v>62</v>
      </c>
      <c r="N1789" s="21">
        <f t="shared" si="251"/>
        <v>37520</v>
      </c>
      <c r="O1789" s="23">
        <f t="shared" si="252"/>
        <v>34720</v>
      </c>
      <c r="P1789" t="s">
        <v>23</v>
      </c>
      <c r="Q1789" t="s">
        <v>24</v>
      </c>
      <c r="R1789" t="s">
        <v>2084</v>
      </c>
      <c r="S1789">
        <v>4021</v>
      </c>
      <c r="T1789" s="24">
        <v>45082</v>
      </c>
    </row>
    <row r="1790" spans="1:20" x14ac:dyDescent="0.25">
      <c r="A1790" t="s">
        <v>1413</v>
      </c>
      <c r="B1790" s="24">
        <v>44925</v>
      </c>
      <c r="C1790" s="24">
        <v>44936</v>
      </c>
      <c r="D1790" s="18">
        <v>60</v>
      </c>
      <c r="E1790" s="26">
        <v>1002.03</v>
      </c>
      <c r="F1790" s="19">
        <f t="shared" si="244"/>
        <v>44995</v>
      </c>
      <c r="G1790" s="24">
        <v>45027</v>
      </c>
      <c r="H1790" s="20">
        <f t="shared" si="245"/>
        <v>32</v>
      </c>
      <c r="I1790" s="21">
        <f t="shared" si="246"/>
        <v>32064.959999999999</v>
      </c>
      <c r="J1790" s="21">
        <f t="shared" si="247"/>
        <v>91</v>
      </c>
      <c r="K1790" s="22">
        <f t="shared" si="248"/>
        <v>911.03</v>
      </c>
      <c r="L1790" s="21">
        <f t="shared" si="249"/>
        <v>102</v>
      </c>
      <c r="M1790" s="21">
        <f t="shared" si="250"/>
        <v>91</v>
      </c>
      <c r="N1790" s="21">
        <f t="shared" si="251"/>
        <v>102207.06</v>
      </c>
      <c r="O1790" s="23">
        <f t="shared" si="252"/>
        <v>91184.73</v>
      </c>
      <c r="P1790" t="s">
        <v>23</v>
      </c>
      <c r="Q1790" t="s">
        <v>24</v>
      </c>
      <c r="R1790" t="s">
        <v>2085</v>
      </c>
      <c r="S1790">
        <v>2623</v>
      </c>
      <c r="T1790" s="24">
        <v>45027</v>
      </c>
    </row>
    <row r="1791" spans="1:20" x14ac:dyDescent="0.25">
      <c r="A1791" t="s">
        <v>643</v>
      </c>
      <c r="B1791" s="24">
        <v>44942</v>
      </c>
      <c r="C1791" s="24">
        <v>44951</v>
      </c>
      <c r="D1791" s="18">
        <v>60</v>
      </c>
      <c r="E1791" s="26">
        <v>1652.92</v>
      </c>
      <c r="F1791" s="19">
        <f t="shared" si="244"/>
        <v>45010</v>
      </c>
      <c r="G1791" s="24">
        <v>45021</v>
      </c>
      <c r="H1791" s="20">
        <f t="shared" si="245"/>
        <v>11</v>
      </c>
      <c r="I1791" s="21">
        <f t="shared" si="246"/>
        <v>18182.120000000003</v>
      </c>
      <c r="J1791" s="21">
        <f t="shared" si="247"/>
        <v>70</v>
      </c>
      <c r="K1791" s="22">
        <f t="shared" si="248"/>
        <v>1582.92</v>
      </c>
      <c r="L1791" s="21">
        <f t="shared" si="249"/>
        <v>79</v>
      </c>
      <c r="M1791" s="21">
        <f t="shared" si="250"/>
        <v>70</v>
      </c>
      <c r="N1791" s="21">
        <f t="shared" si="251"/>
        <v>130580.68000000001</v>
      </c>
      <c r="O1791" s="23">
        <f t="shared" si="252"/>
        <v>115704.40000000001</v>
      </c>
      <c r="P1791" t="s">
        <v>23</v>
      </c>
      <c r="Q1791" t="s">
        <v>24</v>
      </c>
      <c r="R1791" t="s">
        <v>2086</v>
      </c>
      <c r="S1791">
        <v>2517</v>
      </c>
      <c r="T1791" s="24">
        <v>45021</v>
      </c>
    </row>
    <row r="1792" spans="1:20" x14ac:dyDescent="0.25">
      <c r="A1792" t="s">
        <v>644</v>
      </c>
      <c r="B1792" s="24">
        <v>44942</v>
      </c>
      <c r="C1792" s="24">
        <v>44951</v>
      </c>
      <c r="D1792" s="18">
        <v>60</v>
      </c>
      <c r="E1792" s="26">
        <v>1599.6</v>
      </c>
      <c r="F1792" s="19">
        <f t="shared" si="244"/>
        <v>45010</v>
      </c>
      <c r="G1792" s="24">
        <v>45021</v>
      </c>
      <c r="H1792" s="20">
        <f t="shared" si="245"/>
        <v>11</v>
      </c>
      <c r="I1792" s="21">
        <f t="shared" si="246"/>
        <v>17595.599999999999</v>
      </c>
      <c r="J1792" s="21">
        <f t="shared" si="247"/>
        <v>70</v>
      </c>
      <c r="K1792" s="22">
        <f t="shared" si="248"/>
        <v>1529.6</v>
      </c>
      <c r="L1792" s="21">
        <f t="shared" si="249"/>
        <v>79</v>
      </c>
      <c r="M1792" s="21">
        <f t="shared" si="250"/>
        <v>70</v>
      </c>
      <c r="N1792" s="21">
        <f t="shared" si="251"/>
        <v>126368.4</v>
      </c>
      <c r="O1792" s="23">
        <f t="shared" si="252"/>
        <v>111972</v>
      </c>
      <c r="P1792" t="s">
        <v>23</v>
      </c>
      <c r="Q1792" t="s">
        <v>24</v>
      </c>
      <c r="R1792" t="s">
        <v>2086</v>
      </c>
      <c r="S1792">
        <v>2517</v>
      </c>
      <c r="T1792" s="24">
        <v>45021</v>
      </c>
    </row>
    <row r="1793" spans="1:20" x14ac:dyDescent="0.25">
      <c r="A1793" t="s">
        <v>1328</v>
      </c>
      <c r="B1793" s="24">
        <v>44942</v>
      </c>
      <c r="C1793" s="24">
        <v>44951</v>
      </c>
      <c r="D1793" s="18">
        <v>60</v>
      </c>
      <c r="E1793" s="26">
        <v>1652.92</v>
      </c>
      <c r="F1793" s="19">
        <f t="shared" si="244"/>
        <v>45010</v>
      </c>
      <c r="G1793" s="24">
        <v>45021</v>
      </c>
      <c r="H1793" s="20">
        <f t="shared" si="245"/>
        <v>11</v>
      </c>
      <c r="I1793" s="21">
        <f t="shared" si="246"/>
        <v>18182.120000000003</v>
      </c>
      <c r="J1793" s="21">
        <f t="shared" si="247"/>
        <v>70</v>
      </c>
      <c r="K1793" s="22">
        <f t="shared" si="248"/>
        <v>1582.92</v>
      </c>
      <c r="L1793" s="21">
        <f t="shared" si="249"/>
        <v>79</v>
      </c>
      <c r="M1793" s="21">
        <f t="shared" si="250"/>
        <v>70</v>
      </c>
      <c r="N1793" s="21">
        <f t="shared" si="251"/>
        <v>130580.68000000001</v>
      </c>
      <c r="O1793" s="23">
        <f t="shared" si="252"/>
        <v>115704.40000000001</v>
      </c>
      <c r="P1793" t="s">
        <v>23</v>
      </c>
      <c r="Q1793" t="s">
        <v>24</v>
      </c>
      <c r="R1793" t="s">
        <v>2086</v>
      </c>
      <c r="S1793">
        <v>2517</v>
      </c>
      <c r="T1793" s="24">
        <v>45021</v>
      </c>
    </row>
    <row r="1794" spans="1:20" x14ac:dyDescent="0.25">
      <c r="A1794" t="s">
        <v>289</v>
      </c>
      <c r="B1794" s="24">
        <v>44991</v>
      </c>
      <c r="C1794" s="24">
        <v>44991</v>
      </c>
      <c r="D1794" s="18">
        <v>60</v>
      </c>
      <c r="E1794">
        <v>781.59</v>
      </c>
      <c r="F1794" s="19">
        <f t="shared" si="244"/>
        <v>45052</v>
      </c>
      <c r="G1794" s="24">
        <v>45049</v>
      </c>
      <c r="H1794" s="20">
        <f t="shared" si="245"/>
        <v>-3</v>
      </c>
      <c r="I1794" s="21">
        <f t="shared" si="246"/>
        <v>-2344.77</v>
      </c>
      <c r="J1794" s="21">
        <f t="shared" si="247"/>
        <v>57</v>
      </c>
      <c r="K1794" s="22">
        <f t="shared" si="248"/>
        <v>724.59</v>
      </c>
      <c r="L1794" s="21">
        <f t="shared" si="249"/>
        <v>58</v>
      </c>
      <c r="M1794" s="21">
        <f t="shared" si="250"/>
        <v>58</v>
      </c>
      <c r="N1794" s="21">
        <f t="shared" si="251"/>
        <v>45332.22</v>
      </c>
      <c r="O1794" s="23">
        <f t="shared" si="252"/>
        <v>45332.22</v>
      </c>
      <c r="P1794" t="s">
        <v>23</v>
      </c>
      <c r="Q1794" t="s">
        <v>24</v>
      </c>
      <c r="R1794" t="s">
        <v>2087</v>
      </c>
      <c r="S1794">
        <v>3158</v>
      </c>
      <c r="T1794" s="24">
        <v>45049</v>
      </c>
    </row>
    <row r="1795" spans="1:20" x14ac:dyDescent="0.25">
      <c r="A1795" t="s">
        <v>1414</v>
      </c>
      <c r="B1795" s="24">
        <v>44956</v>
      </c>
      <c r="C1795" s="24">
        <v>44956</v>
      </c>
      <c r="D1795" s="18">
        <v>60</v>
      </c>
      <c r="E1795" s="26">
        <v>152034</v>
      </c>
      <c r="F1795" s="19">
        <f t="shared" si="244"/>
        <v>45015</v>
      </c>
      <c r="G1795" s="24">
        <v>45058</v>
      </c>
      <c r="H1795" s="20">
        <f t="shared" si="245"/>
        <v>43</v>
      </c>
      <c r="I1795" s="21">
        <f t="shared" si="246"/>
        <v>6537462</v>
      </c>
      <c r="J1795" s="21">
        <f t="shared" si="247"/>
        <v>102</v>
      </c>
      <c r="K1795" s="22">
        <f t="shared" si="248"/>
        <v>151932</v>
      </c>
      <c r="L1795" s="21">
        <f t="shared" si="249"/>
        <v>102</v>
      </c>
      <c r="M1795" s="21">
        <f t="shared" si="250"/>
        <v>102</v>
      </c>
      <c r="N1795" s="21">
        <f t="shared" si="251"/>
        <v>15507468</v>
      </c>
      <c r="O1795" s="23">
        <f t="shared" si="252"/>
        <v>15507468</v>
      </c>
      <c r="P1795" t="s">
        <v>1791</v>
      </c>
      <c r="Q1795" t="s">
        <v>1792</v>
      </c>
      <c r="R1795" t="s">
        <v>2088</v>
      </c>
      <c r="S1795">
        <v>3451</v>
      </c>
      <c r="T1795" s="24">
        <v>45058</v>
      </c>
    </row>
    <row r="1796" spans="1:20" x14ac:dyDescent="0.25">
      <c r="A1796" t="s">
        <v>1415</v>
      </c>
      <c r="B1796" s="24">
        <v>45007</v>
      </c>
      <c r="C1796" s="24">
        <v>45008</v>
      </c>
      <c r="D1796" s="18">
        <v>60</v>
      </c>
      <c r="E1796" s="26">
        <v>131246.51999999999</v>
      </c>
      <c r="F1796" s="19">
        <f t="shared" si="244"/>
        <v>45069</v>
      </c>
      <c r="G1796" s="24">
        <v>45029</v>
      </c>
      <c r="H1796" s="20">
        <f t="shared" si="245"/>
        <v>-40</v>
      </c>
      <c r="I1796" s="21">
        <f t="shared" si="246"/>
        <v>-5249860.8</v>
      </c>
      <c r="J1796" s="21">
        <f t="shared" si="247"/>
        <v>20</v>
      </c>
      <c r="K1796" s="22">
        <f t="shared" si="248"/>
        <v>131226.51999999999</v>
      </c>
      <c r="L1796" s="21">
        <f t="shared" si="249"/>
        <v>22</v>
      </c>
      <c r="M1796" s="21">
        <f t="shared" si="250"/>
        <v>21</v>
      </c>
      <c r="N1796" s="21">
        <f t="shared" si="251"/>
        <v>2887423.44</v>
      </c>
      <c r="O1796" s="23">
        <f t="shared" si="252"/>
        <v>2756176.92</v>
      </c>
      <c r="P1796" t="s">
        <v>1791</v>
      </c>
      <c r="Q1796" t="s">
        <v>1792</v>
      </c>
      <c r="R1796" t="s">
        <v>2088</v>
      </c>
      <c r="S1796">
        <v>2673</v>
      </c>
      <c r="T1796" s="24">
        <v>45029</v>
      </c>
    </row>
    <row r="1797" spans="1:20" x14ac:dyDescent="0.25">
      <c r="A1797" t="s">
        <v>1416</v>
      </c>
      <c r="B1797" s="24">
        <v>45007</v>
      </c>
      <c r="C1797" s="24">
        <v>45008</v>
      </c>
      <c r="D1797" s="18">
        <v>60</v>
      </c>
      <c r="E1797" s="26">
        <v>75449.45</v>
      </c>
      <c r="F1797" s="19">
        <f t="shared" si="244"/>
        <v>45069</v>
      </c>
      <c r="G1797" s="24">
        <v>45078</v>
      </c>
      <c r="H1797" s="20">
        <f t="shared" si="245"/>
        <v>9</v>
      </c>
      <c r="I1797" s="21">
        <f t="shared" si="246"/>
        <v>679045.04999999993</v>
      </c>
      <c r="J1797" s="21">
        <f t="shared" si="247"/>
        <v>68</v>
      </c>
      <c r="K1797" s="22">
        <f t="shared" si="248"/>
        <v>75381.45</v>
      </c>
      <c r="L1797" s="21">
        <f t="shared" si="249"/>
        <v>71</v>
      </c>
      <c r="M1797" s="21">
        <f t="shared" si="250"/>
        <v>70</v>
      </c>
      <c r="N1797" s="21">
        <f t="shared" si="251"/>
        <v>5356910.95</v>
      </c>
      <c r="O1797" s="23">
        <f t="shared" si="252"/>
        <v>5281461.5</v>
      </c>
      <c r="P1797" t="s">
        <v>1791</v>
      </c>
      <c r="Q1797" t="s">
        <v>1792</v>
      </c>
      <c r="R1797" t="s">
        <v>2088</v>
      </c>
      <c r="S1797">
        <v>4016</v>
      </c>
      <c r="T1797" s="24">
        <v>45078</v>
      </c>
    </row>
    <row r="1798" spans="1:20" x14ac:dyDescent="0.25">
      <c r="A1798" t="s">
        <v>1417</v>
      </c>
      <c r="B1798" s="24">
        <v>45050</v>
      </c>
      <c r="C1798" s="24">
        <v>45051</v>
      </c>
      <c r="D1798" s="18">
        <v>60</v>
      </c>
      <c r="E1798" s="26">
        <v>128925.73</v>
      </c>
      <c r="F1798" s="19">
        <f t="shared" si="244"/>
        <v>45112</v>
      </c>
      <c r="G1798" s="24">
        <v>45104</v>
      </c>
      <c r="H1798" s="20">
        <f t="shared" si="245"/>
        <v>-8</v>
      </c>
      <c r="I1798" s="21">
        <f t="shared" si="246"/>
        <v>-1031405.84</v>
      </c>
      <c r="J1798" s="21">
        <f t="shared" si="247"/>
        <v>52</v>
      </c>
      <c r="K1798" s="22">
        <f t="shared" si="248"/>
        <v>128873.73</v>
      </c>
      <c r="L1798" s="21">
        <f t="shared" si="249"/>
        <v>54</v>
      </c>
      <c r="M1798" s="21">
        <f t="shared" si="250"/>
        <v>53</v>
      </c>
      <c r="N1798" s="21">
        <f t="shared" si="251"/>
        <v>6961989.4199999999</v>
      </c>
      <c r="O1798" s="23">
        <f t="shared" si="252"/>
        <v>6833063.6899999995</v>
      </c>
      <c r="P1798" t="s">
        <v>1791</v>
      </c>
      <c r="Q1798" t="s">
        <v>1792</v>
      </c>
      <c r="R1798" t="s">
        <v>2088</v>
      </c>
      <c r="S1798">
        <v>4264</v>
      </c>
      <c r="T1798" s="24">
        <v>45104</v>
      </c>
    </row>
    <row r="1799" spans="1:20" x14ac:dyDescent="0.25">
      <c r="A1799" t="s">
        <v>1418</v>
      </c>
      <c r="B1799" s="24">
        <v>45075</v>
      </c>
      <c r="C1799" s="24">
        <v>45075</v>
      </c>
      <c r="D1799" s="18">
        <v>60</v>
      </c>
      <c r="E1799">
        <v>476.75</v>
      </c>
      <c r="F1799" s="19">
        <f t="shared" ref="F1799:F1862" si="253">EDATE(C1799,2)</f>
        <v>45136</v>
      </c>
      <c r="G1799" s="24">
        <v>45075</v>
      </c>
      <c r="H1799" s="20">
        <f t="shared" si="245"/>
        <v>-61</v>
      </c>
      <c r="I1799" s="21">
        <f t="shared" si="246"/>
        <v>-29081.75</v>
      </c>
      <c r="J1799" s="21">
        <f t="shared" si="247"/>
        <v>0</v>
      </c>
      <c r="K1799" s="22">
        <f t="shared" si="248"/>
        <v>476.75</v>
      </c>
      <c r="L1799" s="21">
        <f t="shared" si="249"/>
        <v>0</v>
      </c>
      <c r="M1799" s="21">
        <f t="shared" si="250"/>
        <v>0</v>
      </c>
      <c r="N1799" s="21">
        <f t="shared" si="251"/>
        <v>0</v>
      </c>
      <c r="O1799" s="23">
        <f t="shared" si="252"/>
        <v>0</v>
      </c>
      <c r="P1799" t="s">
        <v>23</v>
      </c>
      <c r="Q1799" t="s">
        <v>24</v>
      </c>
      <c r="R1799" t="s">
        <v>2089</v>
      </c>
      <c r="S1799">
        <v>3767</v>
      </c>
      <c r="T1799" s="24">
        <v>45075</v>
      </c>
    </row>
    <row r="1800" spans="1:20" x14ac:dyDescent="0.25">
      <c r="A1800" t="s">
        <v>1419</v>
      </c>
      <c r="B1800" s="24">
        <v>45005</v>
      </c>
      <c r="C1800" s="24">
        <v>45009</v>
      </c>
      <c r="D1800" s="18">
        <v>60</v>
      </c>
      <c r="E1800">
        <v>81.66</v>
      </c>
      <c r="F1800" s="19">
        <f t="shared" si="253"/>
        <v>45070</v>
      </c>
      <c r="G1800" s="24">
        <v>45049</v>
      </c>
      <c r="H1800" s="20">
        <f t="shared" ref="H1800:H1863" si="254">G1800-F1800</f>
        <v>-21</v>
      </c>
      <c r="I1800" s="21">
        <f t="shared" ref="I1800:I1863" si="255">E1800*H1800</f>
        <v>-1714.86</v>
      </c>
      <c r="J1800" s="21">
        <f t="shared" ref="J1800:J1863" si="256">DAYS360(C1800,G1800)</f>
        <v>39</v>
      </c>
      <c r="K1800" s="22">
        <f t="shared" ref="K1800:K1863" si="257">E1800-J1800</f>
        <v>42.66</v>
      </c>
      <c r="L1800" s="21">
        <f t="shared" ref="L1800:L1863" si="258">G1800-B1800</f>
        <v>44</v>
      </c>
      <c r="M1800" s="21">
        <f t="shared" ref="M1800:M1863" si="259">G1800-C1800</f>
        <v>40</v>
      </c>
      <c r="N1800" s="21">
        <f t="shared" ref="N1800:N1863" si="260">E1800*L1800</f>
        <v>3593.04</v>
      </c>
      <c r="O1800" s="23">
        <f t="shared" ref="O1800:O1863" si="261">E1800*M1800</f>
        <v>3266.3999999999996</v>
      </c>
      <c r="P1800" t="s">
        <v>23</v>
      </c>
      <c r="Q1800" t="s">
        <v>24</v>
      </c>
      <c r="R1800" t="s">
        <v>2090</v>
      </c>
      <c r="S1800">
        <v>3151</v>
      </c>
      <c r="T1800" s="24">
        <v>45049</v>
      </c>
    </row>
    <row r="1801" spans="1:20" x14ac:dyDescent="0.25">
      <c r="A1801" t="s">
        <v>1420</v>
      </c>
      <c r="B1801" s="24">
        <v>44957</v>
      </c>
      <c r="C1801" s="24">
        <v>44978</v>
      </c>
      <c r="D1801" s="18">
        <v>60</v>
      </c>
      <c r="E1801">
        <v>106.66</v>
      </c>
      <c r="F1801" s="19">
        <f t="shared" si="253"/>
        <v>45037</v>
      </c>
      <c r="G1801" s="24">
        <v>45019</v>
      </c>
      <c r="H1801" s="20">
        <f t="shared" si="254"/>
        <v>-18</v>
      </c>
      <c r="I1801" s="21">
        <f t="shared" si="255"/>
        <v>-1919.8799999999999</v>
      </c>
      <c r="J1801" s="21">
        <f t="shared" si="256"/>
        <v>42</v>
      </c>
      <c r="K1801" s="22">
        <f t="shared" si="257"/>
        <v>64.66</v>
      </c>
      <c r="L1801" s="21">
        <f t="shared" si="258"/>
        <v>62</v>
      </c>
      <c r="M1801" s="21">
        <f t="shared" si="259"/>
        <v>41</v>
      </c>
      <c r="N1801" s="21">
        <f t="shared" si="260"/>
        <v>6612.92</v>
      </c>
      <c r="O1801" s="23">
        <f t="shared" si="261"/>
        <v>4373.0599999999995</v>
      </c>
      <c r="P1801" t="s">
        <v>23</v>
      </c>
      <c r="Q1801" t="s">
        <v>24</v>
      </c>
      <c r="R1801" t="s">
        <v>2091</v>
      </c>
      <c r="S1801">
        <v>2415</v>
      </c>
      <c r="T1801" s="24">
        <v>45019</v>
      </c>
    </row>
    <row r="1802" spans="1:20" x14ac:dyDescent="0.25">
      <c r="A1802" t="s">
        <v>1421</v>
      </c>
      <c r="B1802" s="24">
        <v>44985</v>
      </c>
      <c r="C1802" s="24">
        <v>44987</v>
      </c>
      <c r="D1802" s="18">
        <v>60</v>
      </c>
      <c r="E1802">
        <v>254.99</v>
      </c>
      <c r="F1802" s="19">
        <f t="shared" si="253"/>
        <v>45048</v>
      </c>
      <c r="G1802" s="24">
        <v>45019</v>
      </c>
      <c r="H1802" s="20">
        <f t="shared" si="254"/>
        <v>-29</v>
      </c>
      <c r="I1802" s="21">
        <f t="shared" si="255"/>
        <v>-7394.71</v>
      </c>
      <c r="J1802" s="21">
        <f t="shared" si="256"/>
        <v>31</v>
      </c>
      <c r="K1802" s="22">
        <f t="shared" si="257"/>
        <v>223.99</v>
      </c>
      <c r="L1802" s="21">
        <f t="shared" si="258"/>
        <v>34</v>
      </c>
      <c r="M1802" s="21">
        <f t="shared" si="259"/>
        <v>32</v>
      </c>
      <c r="N1802" s="21">
        <f t="shared" si="260"/>
        <v>8669.66</v>
      </c>
      <c r="O1802" s="23">
        <f t="shared" si="261"/>
        <v>8159.68</v>
      </c>
      <c r="P1802" t="s">
        <v>23</v>
      </c>
      <c r="Q1802" t="s">
        <v>24</v>
      </c>
      <c r="R1802" t="s">
        <v>2091</v>
      </c>
      <c r="S1802">
        <v>2415</v>
      </c>
      <c r="T1802" s="24">
        <v>45019</v>
      </c>
    </row>
    <row r="1803" spans="1:20" x14ac:dyDescent="0.25">
      <c r="A1803" t="s">
        <v>1422</v>
      </c>
      <c r="B1803" s="24">
        <v>44777</v>
      </c>
      <c r="C1803" s="24">
        <v>44789</v>
      </c>
      <c r="D1803" s="18">
        <v>60</v>
      </c>
      <c r="E1803" s="26">
        <v>3918.9</v>
      </c>
      <c r="F1803" s="19">
        <f t="shared" si="253"/>
        <v>44850</v>
      </c>
      <c r="G1803" s="24">
        <v>45040</v>
      </c>
      <c r="H1803" s="20">
        <f t="shared" si="254"/>
        <v>190</v>
      </c>
      <c r="I1803" s="21">
        <f t="shared" si="255"/>
        <v>744591</v>
      </c>
      <c r="J1803" s="21">
        <f t="shared" si="256"/>
        <v>248</v>
      </c>
      <c r="K1803" s="22">
        <f t="shared" si="257"/>
        <v>3670.9</v>
      </c>
      <c r="L1803" s="21">
        <f t="shared" si="258"/>
        <v>263</v>
      </c>
      <c r="M1803" s="21">
        <f t="shared" si="259"/>
        <v>251</v>
      </c>
      <c r="N1803" s="21">
        <f t="shared" si="260"/>
        <v>1030670.7000000001</v>
      </c>
      <c r="O1803" s="23">
        <f t="shared" si="261"/>
        <v>983643.9</v>
      </c>
      <c r="P1803" t="s">
        <v>23</v>
      </c>
      <c r="Q1803" t="s">
        <v>24</v>
      </c>
      <c r="R1803" t="s">
        <v>2092</v>
      </c>
      <c r="S1803">
        <v>2760</v>
      </c>
      <c r="T1803" s="24">
        <v>45040</v>
      </c>
    </row>
    <row r="1804" spans="1:20" x14ac:dyDescent="0.25">
      <c r="A1804" t="s">
        <v>1423</v>
      </c>
      <c r="B1804" s="24">
        <v>44838</v>
      </c>
      <c r="C1804" s="24">
        <v>44848</v>
      </c>
      <c r="D1804" s="18">
        <v>60</v>
      </c>
      <c r="E1804" s="26">
        <v>24407.64</v>
      </c>
      <c r="F1804" s="19">
        <f t="shared" si="253"/>
        <v>44909</v>
      </c>
      <c r="G1804" s="24">
        <v>45040</v>
      </c>
      <c r="H1804" s="20">
        <f t="shared" si="254"/>
        <v>131</v>
      </c>
      <c r="I1804" s="21">
        <f t="shared" si="255"/>
        <v>3197400.84</v>
      </c>
      <c r="J1804" s="21">
        <f t="shared" si="256"/>
        <v>190</v>
      </c>
      <c r="K1804" s="22">
        <f t="shared" si="257"/>
        <v>24217.64</v>
      </c>
      <c r="L1804" s="21">
        <f t="shared" si="258"/>
        <v>202</v>
      </c>
      <c r="M1804" s="21">
        <f t="shared" si="259"/>
        <v>192</v>
      </c>
      <c r="N1804" s="21">
        <f t="shared" si="260"/>
        <v>4930343.28</v>
      </c>
      <c r="O1804" s="23">
        <f t="shared" si="261"/>
        <v>4686266.88</v>
      </c>
      <c r="P1804" t="s">
        <v>23</v>
      </c>
      <c r="Q1804" t="s">
        <v>24</v>
      </c>
      <c r="R1804" t="s">
        <v>2092</v>
      </c>
      <c r="S1804">
        <v>2760</v>
      </c>
      <c r="T1804" s="24">
        <v>45040</v>
      </c>
    </row>
    <row r="1805" spans="1:20" x14ac:dyDescent="0.25">
      <c r="A1805" t="s">
        <v>1424</v>
      </c>
      <c r="B1805" s="24">
        <v>44776</v>
      </c>
      <c r="C1805" s="24">
        <v>44789</v>
      </c>
      <c r="D1805" s="18">
        <v>60</v>
      </c>
      <c r="E1805" s="26">
        <v>6443.86</v>
      </c>
      <c r="F1805" s="19">
        <f t="shared" si="253"/>
        <v>44850</v>
      </c>
      <c r="G1805" s="24">
        <v>45040</v>
      </c>
      <c r="H1805" s="20">
        <f t="shared" si="254"/>
        <v>190</v>
      </c>
      <c r="I1805" s="21">
        <f t="shared" si="255"/>
        <v>1224333.3999999999</v>
      </c>
      <c r="J1805" s="21">
        <f t="shared" si="256"/>
        <v>248</v>
      </c>
      <c r="K1805" s="22">
        <f t="shared" si="257"/>
        <v>6195.86</v>
      </c>
      <c r="L1805" s="21">
        <f t="shared" si="258"/>
        <v>264</v>
      </c>
      <c r="M1805" s="21">
        <f t="shared" si="259"/>
        <v>251</v>
      </c>
      <c r="N1805" s="21">
        <f t="shared" si="260"/>
        <v>1701179.0399999998</v>
      </c>
      <c r="O1805" s="23">
        <f t="shared" si="261"/>
        <v>1617408.8599999999</v>
      </c>
      <c r="P1805" t="s">
        <v>23</v>
      </c>
      <c r="Q1805" t="s">
        <v>24</v>
      </c>
      <c r="R1805" t="s">
        <v>2093</v>
      </c>
      <c r="S1805">
        <v>2769</v>
      </c>
      <c r="T1805" s="24">
        <v>45040</v>
      </c>
    </row>
    <row r="1806" spans="1:20" x14ac:dyDescent="0.25">
      <c r="A1806" t="s">
        <v>1425</v>
      </c>
      <c r="B1806" s="24">
        <v>44809</v>
      </c>
      <c r="C1806" s="24">
        <v>44820</v>
      </c>
      <c r="D1806" s="18">
        <v>60</v>
      </c>
      <c r="E1806" s="26">
        <v>6443.86</v>
      </c>
      <c r="F1806" s="19">
        <f t="shared" si="253"/>
        <v>44881</v>
      </c>
      <c r="G1806" s="24">
        <v>45040</v>
      </c>
      <c r="H1806" s="20">
        <f t="shared" si="254"/>
        <v>159</v>
      </c>
      <c r="I1806" s="21">
        <f t="shared" si="255"/>
        <v>1024573.74</v>
      </c>
      <c r="J1806" s="21">
        <f t="shared" si="256"/>
        <v>218</v>
      </c>
      <c r="K1806" s="22">
        <f t="shared" si="257"/>
        <v>6225.86</v>
      </c>
      <c r="L1806" s="21">
        <f t="shared" si="258"/>
        <v>231</v>
      </c>
      <c r="M1806" s="21">
        <f t="shared" si="259"/>
        <v>220</v>
      </c>
      <c r="N1806" s="21">
        <f t="shared" si="260"/>
        <v>1488531.66</v>
      </c>
      <c r="O1806" s="23">
        <f t="shared" si="261"/>
        <v>1417649.2</v>
      </c>
      <c r="P1806" t="s">
        <v>23</v>
      </c>
      <c r="Q1806" t="s">
        <v>24</v>
      </c>
      <c r="R1806" t="s">
        <v>2093</v>
      </c>
      <c r="S1806">
        <v>2769</v>
      </c>
      <c r="T1806" s="24">
        <v>45040</v>
      </c>
    </row>
    <row r="1807" spans="1:20" x14ac:dyDescent="0.25">
      <c r="A1807" t="s">
        <v>1426</v>
      </c>
      <c r="B1807" s="24">
        <v>44882</v>
      </c>
      <c r="C1807" s="24">
        <v>44896</v>
      </c>
      <c r="D1807" s="18">
        <v>60</v>
      </c>
      <c r="E1807" s="26">
        <v>6443.86</v>
      </c>
      <c r="F1807" s="19">
        <f t="shared" si="253"/>
        <v>44958</v>
      </c>
      <c r="G1807" s="24">
        <v>45040</v>
      </c>
      <c r="H1807" s="20">
        <f t="shared" si="254"/>
        <v>82</v>
      </c>
      <c r="I1807" s="21">
        <f t="shared" si="255"/>
        <v>528396.52</v>
      </c>
      <c r="J1807" s="21">
        <f t="shared" si="256"/>
        <v>143</v>
      </c>
      <c r="K1807" s="22">
        <f t="shared" si="257"/>
        <v>6300.86</v>
      </c>
      <c r="L1807" s="21">
        <f t="shared" si="258"/>
        <v>158</v>
      </c>
      <c r="M1807" s="21">
        <f t="shared" si="259"/>
        <v>144</v>
      </c>
      <c r="N1807" s="21">
        <f t="shared" si="260"/>
        <v>1018129.88</v>
      </c>
      <c r="O1807" s="23">
        <f t="shared" si="261"/>
        <v>927915.84</v>
      </c>
      <c r="P1807" t="s">
        <v>23</v>
      </c>
      <c r="Q1807" t="s">
        <v>24</v>
      </c>
      <c r="R1807" t="s">
        <v>2093</v>
      </c>
      <c r="S1807">
        <v>2769</v>
      </c>
      <c r="T1807" s="24">
        <v>45040</v>
      </c>
    </row>
    <row r="1808" spans="1:20" x14ac:dyDescent="0.25">
      <c r="A1808" t="s">
        <v>1427</v>
      </c>
      <c r="B1808" s="24">
        <v>44865</v>
      </c>
      <c r="C1808" s="24">
        <v>44881</v>
      </c>
      <c r="D1808" s="18">
        <v>60</v>
      </c>
      <c r="E1808" s="26">
        <v>5428.41</v>
      </c>
      <c r="F1808" s="19">
        <f t="shared" si="253"/>
        <v>44942</v>
      </c>
      <c r="G1808" s="24">
        <v>45021</v>
      </c>
      <c r="H1808" s="20">
        <f t="shared" si="254"/>
        <v>79</v>
      </c>
      <c r="I1808" s="21">
        <f t="shared" si="255"/>
        <v>428844.39</v>
      </c>
      <c r="J1808" s="21">
        <f t="shared" si="256"/>
        <v>139</v>
      </c>
      <c r="K1808" s="22">
        <f t="shared" si="257"/>
        <v>5289.41</v>
      </c>
      <c r="L1808" s="21">
        <f t="shared" si="258"/>
        <v>156</v>
      </c>
      <c r="M1808" s="21">
        <f t="shared" si="259"/>
        <v>140</v>
      </c>
      <c r="N1808" s="21">
        <f t="shared" si="260"/>
        <v>846831.96</v>
      </c>
      <c r="O1808" s="23">
        <f t="shared" si="261"/>
        <v>759977.4</v>
      </c>
      <c r="P1808" t="s">
        <v>23</v>
      </c>
      <c r="Q1808" t="s">
        <v>24</v>
      </c>
      <c r="R1808" t="s">
        <v>2094</v>
      </c>
      <c r="S1808">
        <v>2516</v>
      </c>
      <c r="T1808" s="24">
        <v>45021</v>
      </c>
    </row>
    <row r="1809" spans="1:20" x14ac:dyDescent="0.25">
      <c r="A1809" t="s">
        <v>1428</v>
      </c>
      <c r="B1809" s="24">
        <v>44865</v>
      </c>
      <c r="C1809" s="24">
        <v>44881</v>
      </c>
      <c r="D1809" s="18">
        <v>60</v>
      </c>
      <c r="E1809" s="26">
        <v>2892.66</v>
      </c>
      <c r="F1809" s="19">
        <f t="shared" si="253"/>
        <v>44942</v>
      </c>
      <c r="G1809" s="24">
        <v>45021</v>
      </c>
      <c r="H1809" s="20">
        <f t="shared" si="254"/>
        <v>79</v>
      </c>
      <c r="I1809" s="21">
        <f t="shared" si="255"/>
        <v>228520.13999999998</v>
      </c>
      <c r="J1809" s="21">
        <f t="shared" si="256"/>
        <v>139</v>
      </c>
      <c r="K1809" s="22">
        <f t="shared" si="257"/>
        <v>2753.66</v>
      </c>
      <c r="L1809" s="21">
        <f t="shared" si="258"/>
        <v>156</v>
      </c>
      <c r="M1809" s="21">
        <f t="shared" si="259"/>
        <v>140</v>
      </c>
      <c r="N1809" s="21">
        <f t="shared" si="260"/>
        <v>451254.95999999996</v>
      </c>
      <c r="O1809" s="23">
        <f t="shared" si="261"/>
        <v>404972.39999999997</v>
      </c>
      <c r="P1809" t="s">
        <v>23</v>
      </c>
      <c r="Q1809" t="s">
        <v>24</v>
      </c>
      <c r="R1809" t="s">
        <v>2094</v>
      </c>
      <c r="S1809">
        <v>2516</v>
      </c>
      <c r="T1809" s="24">
        <v>45021</v>
      </c>
    </row>
    <row r="1810" spans="1:20" x14ac:dyDescent="0.25">
      <c r="A1810" t="s">
        <v>1429</v>
      </c>
      <c r="B1810" s="24">
        <v>44895</v>
      </c>
      <c r="C1810" s="24">
        <v>44901</v>
      </c>
      <c r="D1810" s="18">
        <v>60</v>
      </c>
      <c r="E1810" s="26">
        <v>5253.3</v>
      </c>
      <c r="F1810" s="19">
        <f t="shared" si="253"/>
        <v>44963</v>
      </c>
      <c r="G1810" s="24">
        <v>45021</v>
      </c>
      <c r="H1810" s="20">
        <f t="shared" si="254"/>
        <v>58</v>
      </c>
      <c r="I1810" s="21">
        <f t="shared" si="255"/>
        <v>304691.40000000002</v>
      </c>
      <c r="J1810" s="21">
        <f t="shared" si="256"/>
        <v>119</v>
      </c>
      <c r="K1810" s="22">
        <f t="shared" si="257"/>
        <v>5134.3</v>
      </c>
      <c r="L1810" s="21">
        <f t="shared" si="258"/>
        <v>126</v>
      </c>
      <c r="M1810" s="21">
        <f t="shared" si="259"/>
        <v>120</v>
      </c>
      <c r="N1810" s="21">
        <f t="shared" si="260"/>
        <v>661915.80000000005</v>
      </c>
      <c r="O1810" s="23">
        <f t="shared" si="261"/>
        <v>630396</v>
      </c>
      <c r="P1810" t="s">
        <v>23</v>
      </c>
      <c r="Q1810" t="s">
        <v>24</v>
      </c>
      <c r="R1810" t="s">
        <v>2094</v>
      </c>
      <c r="S1810">
        <v>2516</v>
      </c>
      <c r="T1810" s="24">
        <v>45021</v>
      </c>
    </row>
    <row r="1811" spans="1:20" x14ac:dyDescent="0.25">
      <c r="A1811" t="s">
        <v>1430</v>
      </c>
      <c r="B1811" s="24">
        <v>44895</v>
      </c>
      <c r="C1811" s="24">
        <v>44901</v>
      </c>
      <c r="D1811" s="18">
        <v>60</v>
      </c>
      <c r="E1811" s="26">
        <v>2782.66</v>
      </c>
      <c r="F1811" s="19">
        <f t="shared" si="253"/>
        <v>44963</v>
      </c>
      <c r="G1811" s="24">
        <v>45021</v>
      </c>
      <c r="H1811" s="20">
        <f t="shared" si="254"/>
        <v>58</v>
      </c>
      <c r="I1811" s="21">
        <f t="shared" si="255"/>
        <v>161394.28</v>
      </c>
      <c r="J1811" s="21">
        <f t="shared" si="256"/>
        <v>119</v>
      </c>
      <c r="K1811" s="22">
        <f t="shared" si="257"/>
        <v>2663.66</v>
      </c>
      <c r="L1811" s="21">
        <f t="shared" si="258"/>
        <v>126</v>
      </c>
      <c r="M1811" s="21">
        <f t="shared" si="259"/>
        <v>120</v>
      </c>
      <c r="N1811" s="21">
        <f t="shared" si="260"/>
        <v>350615.16</v>
      </c>
      <c r="O1811" s="23">
        <f t="shared" si="261"/>
        <v>333919.19999999995</v>
      </c>
      <c r="P1811" t="s">
        <v>23</v>
      </c>
      <c r="Q1811" t="s">
        <v>24</v>
      </c>
      <c r="R1811" t="s">
        <v>2094</v>
      </c>
      <c r="S1811">
        <v>2516</v>
      </c>
      <c r="T1811" s="24">
        <v>45021</v>
      </c>
    </row>
    <row r="1812" spans="1:20" x14ac:dyDescent="0.25">
      <c r="A1812" t="s">
        <v>1431</v>
      </c>
      <c r="B1812" s="24">
        <v>44926</v>
      </c>
      <c r="C1812" s="24">
        <v>44929</v>
      </c>
      <c r="D1812" s="18">
        <v>60</v>
      </c>
      <c r="E1812" s="26">
        <v>5428.41</v>
      </c>
      <c r="F1812" s="19">
        <f t="shared" si="253"/>
        <v>44988</v>
      </c>
      <c r="G1812" s="24">
        <v>45050</v>
      </c>
      <c r="H1812" s="20">
        <f t="shared" si="254"/>
        <v>62</v>
      </c>
      <c r="I1812" s="21">
        <f t="shared" si="255"/>
        <v>336561.42</v>
      </c>
      <c r="J1812" s="21">
        <f t="shared" si="256"/>
        <v>121</v>
      </c>
      <c r="K1812" s="22">
        <f t="shared" si="257"/>
        <v>5307.41</v>
      </c>
      <c r="L1812" s="21">
        <f t="shared" si="258"/>
        <v>124</v>
      </c>
      <c r="M1812" s="21">
        <f t="shared" si="259"/>
        <v>121</v>
      </c>
      <c r="N1812" s="21">
        <f t="shared" si="260"/>
        <v>673122.84</v>
      </c>
      <c r="O1812" s="23">
        <f t="shared" si="261"/>
        <v>656837.61</v>
      </c>
      <c r="P1812" t="s">
        <v>23</v>
      </c>
      <c r="Q1812" t="s">
        <v>24</v>
      </c>
      <c r="R1812" t="s">
        <v>2094</v>
      </c>
      <c r="S1812">
        <v>3208</v>
      </c>
      <c r="T1812" s="24">
        <v>45050</v>
      </c>
    </row>
    <row r="1813" spans="1:20" x14ac:dyDescent="0.25">
      <c r="A1813" t="s">
        <v>1432</v>
      </c>
      <c r="B1813" s="24">
        <v>44926</v>
      </c>
      <c r="C1813" s="24">
        <v>44929</v>
      </c>
      <c r="D1813" s="18">
        <v>60</v>
      </c>
      <c r="E1813" s="26">
        <v>2892.66</v>
      </c>
      <c r="F1813" s="19">
        <f t="shared" si="253"/>
        <v>44988</v>
      </c>
      <c r="G1813" s="24">
        <v>45050</v>
      </c>
      <c r="H1813" s="20">
        <f t="shared" si="254"/>
        <v>62</v>
      </c>
      <c r="I1813" s="21">
        <f t="shared" si="255"/>
        <v>179344.91999999998</v>
      </c>
      <c r="J1813" s="21">
        <f t="shared" si="256"/>
        <v>121</v>
      </c>
      <c r="K1813" s="22">
        <f t="shared" si="257"/>
        <v>2771.66</v>
      </c>
      <c r="L1813" s="21">
        <f t="shared" si="258"/>
        <v>124</v>
      </c>
      <c r="M1813" s="21">
        <f t="shared" si="259"/>
        <v>121</v>
      </c>
      <c r="N1813" s="21">
        <f t="shared" si="260"/>
        <v>358689.83999999997</v>
      </c>
      <c r="O1813" s="23">
        <f t="shared" si="261"/>
        <v>350011.86</v>
      </c>
      <c r="P1813" t="s">
        <v>23</v>
      </c>
      <c r="Q1813" t="s">
        <v>24</v>
      </c>
      <c r="R1813" t="s">
        <v>2094</v>
      </c>
      <c r="S1813">
        <v>3238</v>
      </c>
      <c r="T1813" s="24">
        <v>45050</v>
      </c>
    </row>
    <row r="1814" spans="1:20" x14ac:dyDescent="0.25">
      <c r="A1814" t="s">
        <v>1433</v>
      </c>
      <c r="B1814" s="24">
        <v>44957</v>
      </c>
      <c r="C1814" s="24">
        <v>44965</v>
      </c>
      <c r="D1814" s="18">
        <v>60</v>
      </c>
      <c r="E1814" s="26">
        <v>5428.41</v>
      </c>
      <c r="F1814" s="19">
        <f t="shared" si="253"/>
        <v>45024</v>
      </c>
      <c r="G1814" s="24">
        <v>45103</v>
      </c>
      <c r="H1814" s="20">
        <f t="shared" si="254"/>
        <v>79</v>
      </c>
      <c r="I1814" s="21">
        <f t="shared" si="255"/>
        <v>428844.39</v>
      </c>
      <c r="J1814" s="21">
        <f t="shared" si="256"/>
        <v>138</v>
      </c>
      <c r="K1814" s="22">
        <f t="shared" si="257"/>
        <v>5290.41</v>
      </c>
      <c r="L1814" s="21">
        <f t="shared" si="258"/>
        <v>146</v>
      </c>
      <c r="M1814" s="21">
        <f t="shared" si="259"/>
        <v>138</v>
      </c>
      <c r="N1814" s="21">
        <f t="shared" si="260"/>
        <v>792547.86</v>
      </c>
      <c r="O1814" s="23">
        <f t="shared" si="261"/>
        <v>749120.58</v>
      </c>
      <c r="P1814" t="s">
        <v>23</v>
      </c>
      <c r="Q1814" t="s">
        <v>24</v>
      </c>
      <c r="R1814" t="s">
        <v>2094</v>
      </c>
      <c r="S1814">
        <v>4258</v>
      </c>
      <c r="T1814" s="24">
        <v>45103</v>
      </c>
    </row>
    <row r="1815" spans="1:20" x14ac:dyDescent="0.25">
      <c r="A1815" t="s">
        <v>1434</v>
      </c>
      <c r="B1815" s="24">
        <v>44957</v>
      </c>
      <c r="C1815" s="24">
        <v>44965</v>
      </c>
      <c r="D1815" s="18">
        <v>60</v>
      </c>
      <c r="E1815" s="26">
        <v>2892.66</v>
      </c>
      <c r="F1815" s="19">
        <f t="shared" si="253"/>
        <v>45024</v>
      </c>
      <c r="G1815" s="24">
        <v>45103</v>
      </c>
      <c r="H1815" s="20">
        <f t="shared" si="254"/>
        <v>79</v>
      </c>
      <c r="I1815" s="21">
        <f t="shared" si="255"/>
        <v>228520.13999999998</v>
      </c>
      <c r="J1815" s="21">
        <f t="shared" si="256"/>
        <v>138</v>
      </c>
      <c r="K1815" s="22">
        <f t="shared" si="257"/>
        <v>2754.66</v>
      </c>
      <c r="L1815" s="21">
        <f t="shared" si="258"/>
        <v>146</v>
      </c>
      <c r="M1815" s="21">
        <f t="shared" si="259"/>
        <v>138</v>
      </c>
      <c r="N1815" s="21">
        <f t="shared" si="260"/>
        <v>422328.36</v>
      </c>
      <c r="O1815" s="23">
        <f t="shared" si="261"/>
        <v>399187.07999999996</v>
      </c>
      <c r="P1815" t="s">
        <v>23</v>
      </c>
      <c r="Q1815" t="s">
        <v>24</v>
      </c>
      <c r="R1815" t="s">
        <v>2094</v>
      </c>
      <c r="S1815">
        <v>4258</v>
      </c>
      <c r="T1815" s="24">
        <v>45103</v>
      </c>
    </row>
    <row r="1816" spans="1:20" x14ac:dyDescent="0.25">
      <c r="A1816" t="s">
        <v>1435</v>
      </c>
      <c r="B1816" s="24">
        <v>44985</v>
      </c>
      <c r="C1816" s="24">
        <v>44989</v>
      </c>
      <c r="D1816" s="18">
        <v>60</v>
      </c>
      <c r="E1816" s="26">
        <v>4903.08</v>
      </c>
      <c r="F1816" s="19">
        <f t="shared" si="253"/>
        <v>45050</v>
      </c>
      <c r="G1816" s="24">
        <v>45103</v>
      </c>
      <c r="H1816" s="20">
        <f t="shared" si="254"/>
        <v>53</v>
      </c>
      <c r="I1816" s="21">
        <f t="shared" si="255"/>
        <v>259863.24</v>
      </c>
      <c r="J1816" s="21">
        <f t="shared" si="256"/>
        <v>112</v>
      </c>
      <c r="K1816" s="22">
        <f t="shared" si="257"/>
        <v>4791.08</v>
      </c>
      <c r="L1816" s="21">
        <f t="shared" si="258"/>
        <v>118</v>
      </c>
      <c r="M1816" s="21">
        <f t="shared" si="259"/>
        <v>114</v>
      </c>
      <c r="N1816" s="21">
        <f t="shared" si="260"/>
        <v>578563.43999999994</v>
      </c>
      <c r="O1816" s="23">
        <f t="shared" si="261"/>
        <v>558951.12</v>
      </c>
      <c r="P1816" t="s">
        <v>23</v>
      </c>
      <c r="Q1816" t="s">
        <v>24</v>
      </c>
      <c r="R1816" t="s">
        <v>2094</v>
      </c>
      <c r="S1816">
        <v>4258</v>
      </c>
      <c r="T1816" s="24">
        <v>45103</v>
      </c>
    </row>
    <row r="1817" spans="1:20" x14ac:dyDescent="0.25">
      <c r="A1817" t="s">
        <v>1436</v>
      </c>
      <c r="B1817" s="24">
        <v>44985</v>
      </c>
      <c r="C1817" s="24">
        <v>44989</v>
      </c>
      <c r="D1817" s="18">
        <v>60</v>
      </c>
      <c r="E1817" s="26">
        <v>2562.66</v>
      </c>
      <c r="F1817" s="19">
        <f t="shared" si="253"/>
        <v>45050</v>
      </c>
      <c r="G1817" s="24">
        <v>45103</v>
      </c>
      <c r="H1817" s="20">
        <f t="shared" si="254"/>
        <v>53</v>
      </c>
      <c r="I1817" s="21">
        <f t="shared" si="255"/>
        <v>135820.97999999998</v>
      </c>
      <c r="J1817" s="21">
        <f t="shared" si="256"/>
        <v>112</v>
      </c>
      <c r="K1817" s="22">
        <f t="shared" si="257"/>
        <v>2450.66</v>
      </c>
      <c r="L1817" s="21">
        <f t="shared" si="258"/>
        <v>118</v>
      </c>
      <c r="M1817" s="21">
        <f t="shared" si="259"/>
        <v>114</v>
      </c>
      <c r="N1817" s="21">
        <f t="shared" si="260"/>
        <v>302393.88</v>
      </c>
      <c r="O1817" s="23">
        <f t="shared" si="261"/>
        <v>292143.24</v>
      </c>
      <c r="P1817" t="s">
        <v>23</v>
      </c>
      <c r="Q1817" t="s">
        <v>24</v>
      </c>
      <c r="R1817" t="s">
        <v>2094</v>
      </c>
      <c r="S1817">
        <v>4258</v>
      </c>
      <c r="T1817" s="24">
        <v>45103</v>
      </c>
    </row>
    <row r="1818" spans="1:20" x14ac:dyDescent="0.25">
      <c r="A1818" t="s">
        <v>1437</v>
      </c>
      <c r="B1818" s="24">
        <v>45016</v>
      </c>
      <c r="C1818" s="24">
        <v>45022</v>
      </c>
      <c r="D1818" s="18">
        <v>60</v>
      </c>
      <c r="E1818" s="26">
        <v>5428.41</v>
      </c>
      <c r="F1818" s="19">
        <f t="shared" si="253"/>
        <v>45083</v>
      </c>
      <c r="G1818" s="24">
        <v>45103</v>
      </c>
      <c r="H1818" s="20">
        <f t="shared" si="254"/>
        <v>20</v>
      </c>
      <c r="I1818" s="21">
        <f t="shared" si="255"/>
        <v>108568.2</v>
      </c>
      <c r="J1818" s="21">
        <f t="shared" si="256"/>
        <v>80</v>
      </c>
      <c r="K1818" s="22">
        <f t="shared" si="257"/>
        <v>5348.41</v>
      </c>
      <c r="L1818" s="21">
        <f t="shared" si="258"/>
        <v>87</v>
      </c>
      <c r="M1818" s="21">
        <f t="shared" si="259"/>
        <v>81</v>
      </c>
      <c r="N1818" s="21">
        <f t="shared" si="260"/>
        <v>472271.67</v>
      </c>
      <c r="O1818" s="23">
        <f t="shared" si="261"/>
        <v>439701.20999999996</v>
      </c>
      <c r="P1818" t="s">
        <v>23</v>
      </c>
      <c r="Q1818" t="s">
        <v>24</v>
      </c>
      <c r="R1818" t="s">
        <v>2094</v>
      </c>
      <c r="S1818">
        <v>4258</v>
      </c>
      <c r="T1818" s="24">
        <v>45103</v>
      </c>
    </row>
    <row r="1819" spans="1:20" x14ac:dyDescent="0.25">
      <c r="A1819" t="s">
        <v>1438</v>
      </c>
      <c r="B1819" s="24">
        <v>45016</v>
      </c>
      <c r="C1819" s="24">
        <v>45022</v>
      </c>
      <c r="D1819" s="18">
        <v>60</v>
      </c>
      <c r="E1819" s="26">
        <v>2892.66</v>
      </c>
      <c r="F1819" s="19">
        <f t="shared" si="253"/>
        <v>45083</v>
      </c>
      <c r="G1819" s="24">
        <v>45103</v>
      </c>
      <c r="H1819" s="20">
        <f t="shared" si="254"/>
        <v>20</v>
      </c>
      <c r="I1819" s="21">
        <f t="shared" si="255"/>
        <v>57853.2</v>
      </c>
      <c r="J1819" s="21">
        <f t="shared" si="256"/>
        <v>80</v>
      </c>
      <c r="K1819" s="22">
        <f t="shared" si="257"/>
        <v>2812.66</v>
      </c>
      <c r="L1819" s="21">
        <f t="shared" si="258"/>
        <v>87</v>
      </c>
      <c r="M1819" s="21">
        <f t="shared" si="259"/>
        <v>81</v>
      </c>
      <c r="N1819" s="21">
        <f t="shared" si="260"/>
        <v>251661.41999999998</v>
      </c>
      <c r="O1819" s="23">
        <f t="shared" si="261"/>
        <v>234305.46</v>
      </c>
      <c r="P1819" t="s">
        <v>23</v>
      </c>
      <c r="Q1819" t="s">
        <v>24</v>
      </c>
      <c r="R1819" t="s">
        <v>2094</v>
      </c>
      <c r="S1819">
        <v>4258</v>
      </c>
      <c r="T1819" s="24">
        <v>45103</v>
      </c>
    </row>
    <row r="1820" spans="1:20" x14ac:dyDescent="0.25">
      <c r="A1820" t="s">
        <v>1439</v>
      </c>
      <c r="B1820" s="24">
        <v>45030</v>
      </c>
      <c r="C1820" s="24">
        <v>45037</v>
      </c>
      <c r="D1820" s="18">
        <v>60</v>
      </c>
      <c r="E1820" s="26">
        <v>13360</v>
      </c>
      <c r="F1820" s="19">
        <f t="shared" si="253"/>
        <v>45098</v>
      </c>
      <c r="G1820" s="24">
        <v>45075</v>
      </c>
      <c r="H1820" s="20">
        <f t="shared" si="254"/>
        <v>-23</v>
      </c>
      <c r="I1820" s="21">
        <f t="shared" si="255"/>
        <v>-307280</v>
      </c>
      <c r="J1820" s="21">
        <f t="shared" si="256"/>
        <v>38</v>
      </c>
      <c r="K1820" s="22">
        <f t="shared" si="257"/>
        <v>13322</v>
      </c>
      <c r="L1820" s="21">
        <f t="shared" si="258"/>
        <v>45</v>
      </c>
      <c r="M1820" s="21">
        <f t="shared" si="259"/>
        <v>38</v>
      </c>
      <c r="N1820" s="21">
        <f t="shared" si="260"/>
        <v>601200</v>
      </c>
      <c r="O1820" s="23">
        <f t="shared" si="261"/>
        <v>507680</v>
      </c>
      <c r="P1820" t="s">
        <v>23</v>
      </c>
      <c r="Q1820" t="s">
        <v>24</v>
      </c>
      <c r="R1820" t="s">
        <v>2095</v>
      </c>
      <c r="S1820">
        <v>3768</v>
      </c>
      <c r="T1820" s="24">
        <v>45075</v>
      </c>
    </row>
    <row r="1821" spans="1:20" x14ac:dyDescent="0.25">
      <c r="A1821" t="s">
        <v>812</v>
      </c>
      <c r="B1821" s="24">
        <v>45000</v>
      </c>
      <c r="C1821" s="24">
        <v>45005</v>
      </c>
      <c r="D1821" s="18">
        <v>60</v>
      </c>
      <c r="E1821">
        <v>685</v>
      </c>
      <c r="F1821" s="19">
        <f t="shared" si="253"/>
        <v>45066</v>
      </c>
      <c r="G1821" s="24">
        <v>45033</v>
      </c>
      <c r="H1821" s="20">
        <f t="shared" si="254"/>
        <v>-33</v>
      </c>
      <c r="I1821" s="21">
        <f t="shared" si="255"/>
        <v>-22605</v>
      </c>
      <c r="J1821" s="21">
        <f t="shared" si="256"/>
        <v>27</v>
      </c>
      <c r="K1821" s="22">
        <f t="shared" si="257"/>
        <v>658</v>
      </c>
      <c r="L1821" s="21">
        <f t="shared" si="258"/>
        <v>33</v>
      </c>
      <c r="M1821" s="21">
        <f t="shared" si="259"/>
        <v>28</v>
      </c>
      <c r="N1821" s="21">
        <f t="shared" si="260"/>
        <v>22605</v>
      </c>
      <c r="O1821" s="23">
        <f t="shared" si="261"/>
        <v>19180</v>
      </c>
      <c r="P1821" t="s">
        <v>23</v>
      </c>
      <c r="Q1821" t="s">
        <v>24</v>
      </c>
      <c r="R1821" t="s">
        <v>2096</v>
      </c>
      <c r="S1821">
        <v>2698</v>
      </c>
      <c r="T1821" s="24">
        <v>45033</v>
      </c>
    </row>
    <row r="1822" spans="1:20" x14ac:dyDescent="0.25">
      <c r="A1822" t="s">
        <v>1051</v>
      </c>
      <c r="B1822" s="24">
        <v>45006</v>
      </c>
      <c r="C1822" s="24">
        <v>45008</v>
      </c>
      <c r="D1822" s="18">
        <v>60</v>
      </c>
      <c r="E1822" s="26">
        <v>1450</v>
      </c>
      <c r="F1822" s="19">
        <f t="shared" si="253"/>
        <v>45069</v>
      </c>
      <c r="G1822" s="24">
        <v>45033</v>
      </c>
      <c r="H1822" s="20">
        <f t="shared" si="254"/>
        <v>-36</v>
      </c>
      <c r="I1822" s="21">
        <f t="shared" si="255"/>
        <v>-52200</v>
      </c>
      <c r="J1822" s="21">
        <f t="shared" si="256"/>
        <v>24</v>
      </c>
      <c r="K1822" s="22">
        <f t="shared" si="257"/>
        <v>1426</v>
      </c>
      <c r="L1822" s="21">
        <f t="shared" si="258"/>
        <v>27</v>
      </c>
      <c r="M1822" s="21">
        <f t="shared" si="259"/>
        <v>25</v>
      </c>
      <c r="N1822" s="21">
        <f t="shared" si="260"/>
        <v>39150</v>
      </c>
      <c r="O1822" s="23">
        <f t="shared" si="261"/>
        <v>36250</v>
      </c>
      <c r="P1822" t="s">
        <v>23</v>
      </c>
      <c r="Q1822" t="s">
        <v>24</v>
      </c>
      <c r="R1822" t="s">
        <v>2096</v>
      </c>
      <c r="S1822">
        <v>2698</v>
      </c>
      <c r="T1822" s="24">
        <v>45033</v>
      </c>
    </row>
    <row r="1823" spans="1:20" x14ac:dyDescent="0.25">
      <c r="A1823" t="s">
        <v>466</v>
      </c>
      <c r="B1823" s="24">
        <v>44966</v>
      </c>
      <c r="C1823" s="24">
        <v>44970</v>
      </c>
      <c r="D1823" s="18">
        <v>60</v>
      </c>
      <c r="E1823">
        <v>240</v>
      </c>
      <c r="F1823" s="19">
        <f t="shared" si="253"/>
        <v>45029</v>
      </c>
      <c r="G1823" s="24">
        <v>45019</v>
      </c>
      <c r="H1823" s="20">
        <f t="shared" si="254"/>
        <v>-10</v>
      </c>
      <c r="I1823" s="21">
        <f t="shared" si="255"/>
        <v>-2400</v>
      </c>
      <c r="J1823" s="21">
        <f t="shared" si="256"/>
        <v>50</v>
      </c>
      <c r="K1823" s="22">
        <f t="shared" si="257"/>
        <v>190</v>
      </c>
      <c r="L1823" s="21">
        <f t="shared" si="258"/>
        <v>53</v>
      </c>
      <c r="M1823" s="21">
        <f t="shared" si="259"/>
        <v>49</v>
      </c>
      <c r="N1823" s="21">
        <f t="shared" si="260"/>
        <v>12720</v>
      </c>
      <c r="O1823" s="23">
        <f t="shared" si="261"/>
        <v>11760</v>
      </c>
      <c r="P1823" t="s">
        <v>23</v>
      </c>
      <c r="Q1823" t="s">
        <v>24</v>
      </c>
      <c r="R1823" t="s">
        <v>2097</v>
      </c>
      <c r="S1823">
        <v>2415</v>
      </c>
      <c r="T1823" s="24">
        <v>45019</v>
      </c>
    </row>
    <row r="1824" spans="1:20" x14ac:dyDescent="0.25">
      <c r="A1824" t="s">
        <v>467</v>
      </c>
      <c r="B1824" s="24">
        <v>44974</v>
      </c>
      <c r="C1824" s="24">
        <v>44975</v>
      </c>
      <c r="D1824" s="18">
        <v>60</v>
      </c>
      <c r="E1824">
        <v>450</v>
      </c>
      <c r="F1824" s="19">
        <f t="shared" si="253"/>
        <v>45034</v>
      </c>
      <c r="G1824" s="24">
        <v>45019</v>
      </c>
      <c r="H1824" s="20">
        <f t="shared" si="254"/>
        <v>-15</v>
      </c>
      <c r="I1824" s="21">
        <f t="shared" si="255"/>
        <v>-6750</v>
      </c>
      <c r="J1824" s="21">
        <f t="shared" si="256"/>
        <v>45</v>
      </c>
      <c r="K1824" s="22">
        <f t="shared" si="257"/>
        <v>405</v>
      </c>
      <c r="L1824" s="21">
        <f t="shared" si="258"/>
        <v>45</v>
      </c>
      <c r="M1824" s="21">
        <f t="shared" si="259"/>
        <v>44</v>
      </c>
      <c r="N1824" s="21">
        <f t="shared" si="260"/>
        <v>20250</v>
      </c>
      <c r="O1824" s="23">
        <f t="shared" si="261"/>
        <v>19800</v>
      </c>
      <c r="P1824" t="s">
        <v>23</v>
      </c>
      <c r="Q1824" t="s">
        <v>24</v>
      </c>
      <c r="R1824" t="s">
        <v>2097</v>
      </c>
      <c r="S1824">
        <v>2416</v>
      </c>
      <c r="T1824" s="24">
        <v>45019</v>
      </c>
    </row>
    <row r="1825" spans="1:20" x14ac:dyDescent="0.25">
      <c r="A1825" t="s">
        <v>1440</v>
      </c>
      <c r="B1825" s="24">
        <v>44777</v>
      </c>
      <c r="C1825" s="24">
        <v>44791</v>
      </c>
      <c r="D1825" s="18">
        <v>60</v>
      </c>
      <c r="E1825" s="26">
        <v>80077.440000000002</v>
      </c>
      <c r="F1825" s="19">
        <f t="shared" si="253"/>
        <v>44852</v>
      </c>
      <c r="G1825" s="24">
        <v>45056</v>
      </c>
      <c r="H1825" s="20">
        <f t="shared" si="254"/>
        <v>204</v>
      </c>
      <c r="I1825" s="21">
        <f t="shared" si="255"/>
        <v>16335797.76</v>
      </c>
      <c r="J1825" s="21">
        <f t="shared" si="256"/>
        <v>262</v>
      </c>
      <c r="K1825" s="22">
        <f t="shared" si="257"/>
        <v>79815.44</v>
      </c>
      <c r="L1825" s="21">
        <f t="shared" si="258"/>
        <v>279</v>
      </c>
      <c r="M1825" s="21">
        <f t="shared" si="259"/>
        <v>265</v>
      </c>
      <c r="N1825" s="21">
        <f t="shared" si="260"/>
        <v>22341605.760000002</v>
      </c>
      <c r="O1825" s="23">
        <f t="shared" si="261"/>
        <v>21220521.600000001</v>
      </c>
      <c r="P1825" t="s">
        <v>23</v>
      </c>
      <c r="Q1825" t="s">
        <v>24</v>
      </c>
      <c r="R1825" t="s">
        <v>2098</v>
      </c>
      <c r="S1825">
        <v>3401</v>
      </c>
      <c r="T1825" s="24">
        <v>45056</v>
      </c>
    </row>
    <row r="1826" spans="1:20" x14ac:dyDescent="0.25">
      <c r="A1826" t="s">
        <v>1441</v>
      </c>
      <c r="B1826" s="24">
        <v>44795</v>
      </c>
      <c r="C1826" s="24">
        <v>44799</v>
      </c>
      <c r="D1826" s="18">
        <v>60</v>
      </c>
      <c r="E1826" s="26">
        <v>4642.05</v>
      </c>
      <c r="F1826" s="19">
        <f t="shared" si="253"/>
        <v>44860</v>
      </c>
      <c r="G1826" s="24">
        <v>45040</v>
      </c>
      <c r="H1826" s="20">
        <f t="shared" si="254"/>
        <v>180</v>
      </c>
      <c r="I1826" s="21">
        <f t="shared" si="255"/>
        <v>835569</v>
      </c>
      <c r="J1826" s="21">
        <f t="shared" si="256"/>
        <v>238</v>
      </c>
      <c r="K1826" s="22">
        <f t="shared" si="257"/>
        <v>4404.05</v>
      </c>
      <c r="L1826" s="21">
        <f t="shared" si="258"/>
        <v>245</v>
      </c>
      <c r="M1826" s="21">
        <f t="shared" si="259"/>
        <v>241</v>
      </c>
      <c r="N1826" s="21">
        <f t="shared" si="260"/>
        <v>1137302.25</v>
      </c>
      <c r="O1826" s="23">
        <f t="shared" si="261"/>
        <v>1118734.05</v>
      </c>
      <c r="P1826" t="s">
        <v>23</v>
      </c>
      <c r="Q1826" t="s">
        <v>24</v>
      </c>
      <c r="R1826" t="s">
        <v>2099</v>
      </c>
      <c r="S1826">
        <v>2773</v>
      </c>
      <c r="T1826" s="24">
        <v>45040</v>
      </c>
    </row>
    <row r="1827" spans="1:20" x14ac:dyDescent="0.25">
      <c r="A1827" t="s">
        <v>1442</v>
      </c>
      <c r="B1827" s="24">
        <v>44826</v>
      </c>
      <c r="C1827" s="24">
        <v>44839</v>
      </c>
      <c r="D1827" s="18">
        <v>60</v>
      </c>
      <c r="E1827" s="26">
        <v>7736.76</v>
      </c>
      <c r="F1827" s="19">
        <f t="shared" si="253"/>
        <v>44900</v>
      </c>
      <c r="G1827" s="24">
        <v>45040</v>
      </c>
      <c r="H1827" s="20">
        <f t="shared" si="254"/>
        <v>140</v>
      </c>
      <c r="I1827" s="21">
        <f t="shared" si="255"/>
        <v>1083146.4000000001</v>
      </c>
      <c r="J1827" s="21">
        <f t="shared" si="256"/>
        <v>199</v>
      </c>
      <c r="K1827" s="22">
        <f t="shared" si="257"/>
        <v>7537.76</v>
      </c>
      <c r="L1827" s="21">
        <f t="shared" si="258"/>
        <v>214</v>
      </c>
      <c r="M1827" s="21">
        <f t="shared" si="259"/>
        <v>201</v>
      </c>
      <c r="N1827" s="21">
        <f t="shared" si="260"/>
        <v>1655666.6400000001</v>
      </c>
      <c r="O1827" s="23">
        <f t="shared" si="261"/>
        <v>1555088.76</v>
      </c>
      <c r="P1827" t="s">
        <v>23</v>
      </c>
      <c r="Q1827" t="s">
        <v>24</v>
      </c>
      <c r="R1827" t="s">
        <v>2099</v>
      </c>
      <c r="S1827">
        <v>2773</v>
      </c>
      <c r="T1827" s="24">
        <v>45040</v>
      </c>
    </row>
    <row r="1828" spans="1:20" x14ac:dyDescent="0.25">
      <c r="A1828" t="s">
        <v>1443</v>
      </c>
      <c r="B1828" s="24">
        <v>44838</v>
      </c>
      <c r="C1828" s="24">
        <v>44844</v>
      </c>
      <c r="D1828" s="18">
        <v>60</v>
      </c>
      <c r="E1828" s="26">
        <v>5415.73</v>
      </c>
      <c r="F1828" s="19">
        <f t="shared" si="253"/>
        <v>44905</v>
      </c>
      <c r="G1828" s="24">
        <v>45040</v>
      </c>
      <c r="H1828" s="20">
        <f t="shared" si="254"/>
        <v>135</v>
      </c>
      <c r="I1828" s="21">
        <f t="shared" si="255"/>
        <v>731123.54999999993</v>
      </c>
      <c r="J1828" s="21">
        <f t="shared" si="256"/>
        <v>194</v>
      </c>
      <c r="K1828" s="22">
        <f t="shared" si="257"/>
        <v>5221.7299999999996</v>
      </c>
      <c r="L1828" s="21">
        <f t="shared" si="258"/>
        <v>202</v>
      </c>
      <c r="M1828" s="21">
        <f t="shared" si="259"/>
        <v>196</v>
      </c>
      <c r="N1828" s="21">
        <f t="shared" si="260"/>
        <v>1093977.46</v>
      </c>
      <c r="O1828" s="23">
        <f t="shared" si="261"/>
        <v>1061483.0799999998</v>
      </c>
      <c r="P1828" t="s">
        <v>23</v>
      </c>
      <c r="Q1828" t="s">
        <v>24</v>
      </c>
      <c r="R1828" t="s">
        <v>2099</v>
      </c>
      <c r="S1828">
        <v>2773</v>
      </c>
      <c r="T1828" s="24">
        <v>45040</v>
      </c>
    </row>
    <row r="1829" spans="1:20" x14ac:dyDescent="0.25">
      <c r="A1829" t="s">
        <v>1444</v>
      </c>
      <c r="B1829" s="24">
        <v>44942</v>
      </c>
      <c r="C1829" s="24">
        <v>44943</v>
      </c>
      <c r="D1829" s="18">
        <v>60</v>
      </c>
      <c r="E1829">
        <v>409.8</v>
      </c>
      <c r="F1829" s="19">
        <f t="shared" si="253"/>
        <v>45002</v>
      </c>
      <c r="G1829" s="24">
        <v>45019</v>
      </c>
      <c r="H1829" s="20">
        <f t="shared" si="254"/>
        <v>17</v>
      </c>
      <c r="I1829" s="21">
        <f t="shared" si="255"/>
        <v>6966.6</v>
      </c>
      <c r="J1829" s="21">
        <f t="shared" si="256"/>
        <v>76</v>
      </c>
      <c r="K1829" s="22">
        <f t="shared" si="257"/>
        <v>333.8</v>
      </c>
      <c r="L1829" s="21">
        <f t="shared" si="258"/>
        <v>77</v>
      </c>
      <c r="M1829" s="21">
        <f t="shared" si="259"/>
        <v>76</v>
      </c>
      <c r="N1829" s="21">
        <f t="shared" si="260"/>
        <v>31554.600000000002</v>
      </c>
      <c r="O1829" s="23">
        <f t="shared" si="261"/>
        <v>31144.799999999999</v>
      </c>
      <c r="P1829" t="s">
        <v>23</v>
      </c>
      <c r="Q1829" t="s">
        <v>24</v>
      </c>
      <c r="R1829" t="s">
        <v>2100</v>
      </c>
      <c r="S1829">
        <v>2414</v>
      </c>
      <c r="T1829" s="24">
        <v>45019</v>
      </c>
    </row>
    <row r="1830" spans="1:20" x14ac:dyDescent="0.25">
      <c r="A1830" t="s">
        <v>1445</v>
      </c>
      <c r="B1830" s="24">
        <v>44942</v>
      </c>
      <c r="C1830" s="24">
        <v>44943</v>
      </c>
      <c r="D1830" s="18">
        <v>60</v>
      </c>
      <c r="E1830">
        <v>408.93</v>
      </c>
      <c r="F1830" s="19">
        <f t="shared" si="253"/>
        <v>45002</v>
      </c>
      <c r="G1830" s="24">
        <v>45019</v>
      </c>
      <c r="H1830" s="20">
        <f t="shared" si="254"/>
        <v>17</v>
      </c>
      <c r="I1830" s="21">
        <f t="shared" si="255"/>
        <v>6951.81</v>
      </c>
      <c r="J1830" s="21">
        <f t="shared" si="256"/>
        <v>76</v>
      </c>
      <c r="K1830" s="22">
        <f t="shared" si="257"/>
        <v>332.93</v>
      </c>
      <c r="L1830" s="21">
        <f t="shared" si="258"/>
        <v>77</v>
      </c>
      <c r="M1830" s="21">
        <f t="shared" si="259"/>
        <v>76</v>
      </c>
      <c r="N1830" s="21">
        <f t="shared" si="260"/>
        <v>31487.61</v>
      </c>
      <c r="O1830" s="23">
        <f t="shared" si="261"/>
        <v>31078.68</v>
      </c>
      <c r="P1830" t="s">
        <v>23</v>
      </c>
      <c r="Q1830" t="s">
        <v>24</v>
      </c>
      <c r="R1830" t="s">
        <v>2100</v>
      </c>
      <c r="S1830">
        <v>2414</v>
      </c>
      <c r="T1830" s="24">
        <v>45019</v>
      </c>
    </row>
    <row r="1831" spans="1:20" x14ac:dyDescent="0.25">
      <c r="A1831" t="s">
        <v>1446</v>
      </c>
      <c r="B1831" s="24">
        <v>44942</v>
      </c>
      <c r="C1831" s="24">
        <v>44943</v>
      </c>
      <c r="D1831" s="18">
        <v>60</v>
      </c>
      <c r="E1831">
        <v>293.8</v>
      </c>
      <c r="F1831" s="19">
        <f t="shared" si="253"/>
        <v>45002</v>
      </c>
      <c r="G1831" s="24">
        <v>45019</v>
      </c>
      <c r="H1831" s="20">
        <f t="shared" si="254"/>
        <v>17</v>
      </c>
      <c r="I1831" s="21">
        <f t="shared" si="255"/>
        <v>4994.6000000000004</v>
      </c>
      <c r="J1831" s="21">
        <f t="shared" si="256"/>
        <v>76</v>
      </c>
      <c r="K1831" s="22">
        <f t="shared" si="257"/>
        <v>217.8</v>
      </c>
      <c r="L1831" s="21">
        <f t="shared" si="258"/>
        <v>77</v>
      </c>
      <c r="M1831" s="21">
        <f t="shared" si="259"/>
        <v>76</v>
      </c>
      <c r="N1831" s="21">
        <f t="shared" si="260"/>
        <v>22622.600000000002</v>
      </c>
      <c r="O1831" s="23">
        <f t="shared" si="261"/>
        <v>22328.799999999999</v>
      </c>
      <c r="P1831" t="s">
        <v>23</v>
      </c>
      <c r="Q1831" t="s">
        <v>24</v>
      </c>
      <c r="R1831" t="s">
        <v>2100</v>
      </c>
      <c r="S1831">
        <v>2414</v>
      </c>
      <c r="T1831" s="24">
        <v>45019</v>
      </c>
    </row>
    <row r="1832" spans="1:20" x14ac:dyDescent="0.25">
      <c r="A1832" t="s">
        <v>1447</v>
      </c>
      <c r="B1832" s="24">
        <v>44946</v>
      </c>
      <c r="C1832" s="24">
        <v>44953</v>
      </c>
      <c r="D1832" s="18">
        <v>60</v>
      </c>
      <c r="E1832">
        <v>312.11</v>
      </c>
      <c r="F1832" s="19">
        <f t="shared" si="253"/>
        <v>45012</v>
      </c>
      <c r="G1832" s="24">
        <v>45019</v>
      </c>
      <c r="H1832" s="20">
        <f t="shared" si="254"/>
        <v>7</v>
      </c>
      <c r="I1832" s="21">
        <f t="shared" si="255"/>
        <v>2184.77</v>
      </c>
      <c r="J1832" s="21">
        <f t="shared" si="256"/>
        <v>66</v>
      </c>
      <c r="K1832" s="22">
        <f t="shared" si="257"/>
        <v>246.11</v>
      </c>
      <c r="L1832" s="21">
        <f t="shared" si="258"/>
        <v>73</v>
      </c>
      <c r="M1832" s="21">
        <f t="shared" si="259"/>
        <v>66</v>
      </c>
      <c r="N1832" s="21">
        <f t="shared" si="260"/>
        <v>22784.030000000002</v>
      </c>
      <c r="O1832" s="23">
        <f t="shared" si="261"/>
        <v>20599.260000000002</v>
      </c>
      <c r="P1832" t="s">
        <v>23</v>
      </c>
      <c r="Q1832" t="s">
        <v>24</v>
      </c>
      <c r="R1832" t="s">
        <v>2100</v>
      </c>
      <c r="S1832">
        <v>2414</v>
      </c>
      <c r="T1832" s="24">
        <v>45019</v>
      </c>
    </row>
    <row r="1833" spans="1:20" x14ac:dyDescent="0.25">
      <c r="A1833" t="s">
        <v>1448</v>
      </c>
      <c r="B1833" s="24">
        <v>44946</v>
      </c>
      <c r="C1833" s="24">
        <v>44953</v>
      </c>
      <c r="D1833" s="18">
        <v>60</v>
      </c>
      <c r="E1833">
        <v>283.69</v>
      </c>
      <c r="F1833" s="19">
        <f t="shared" si="253"/>
        <v>45012</v>
      </c>
      <c r="G1833" s="24">
        <v>45019</v>
      </c>
      <c r="H1833" s="20">
        <f t="shared" si="254"/>
        <v>7</v>
      </c>
      <c r="I1833" s="21">
        <f t="shared" si="255"/>
        <v>1985.83</v>
      </c>
      <c r="J1833" s="21">
        <f t="shared" si="256"/>
        <v>66</v>
      </c>
      <c r="K1833" s="22">
        <f t="shared" si="257"/>
        <v>217.69</v>
      </c>
      <c r="L1833" s="21">
        <f t="shared" si="258"/>
        <v>73</v>
      </c>
      <c r="M1833" s="21">
        <f t="shared" si="259"/>
        <v>66</v>
      </c>
      <c r="N1833" s="21">
        <f t="shared" si="260"/>
        <v>20709.37</v>
      </c>
      <c r="O1833" s="23">
        <f t="shared" si="261"/>
        <v>18723.54</v>
      </c>
      <c r="P1833" t="s">
        <v>23</v>
      </c>
      <c r="Q1833" t="s">
        <v>24</v>
      </c>
      <c r="R1833" t="s">
        <v>2100</v>
      </c>
      <c r="S1833">
        <v>2414</v>
      </c>
      <c r="T1833" s="24">
        <v>45019</v>
      </c>
    </row>
    <row r="1834" spans="1:20" x14ac:dyDescent="0.25">
      <c r="A1834" t="s">
        <v>1449</v>
      </c>
      <c r="B1834" s="24">
        <v>44980</v>
      </c>
      <c r="C1834" s="24">
        <v>44987</v>
      </c>
      <c r="D1834" s="18">
        <v>60</v>
      </c>
      <c r="E1834">
        <v>319.66000000000003</v>
      </c>
      <c r="F1834" s="19">
        <f t="shared" si="253"/>
        <v>45048</v>
      </c>
      <c r="G1834" s="24">
        <v>45019</v>
      </c>
      <c r="H1834" s="20">
        <f t="shared" si="254"/>
        <v>-29</v>
      </c>
      <c r="I1834" s="21">
        <f t="shared" si="255"/>
        <v>-9270.1400000000012</v>
      </c>
      <c r="J1834" s="21">
        <f t="shared" si="256"/>
        <v>31</v>
      </c>
      <c r="K1834" s="22">
        <f t="shared" si="257"/>
        <v>288.66000000000003</v>
      </c>
      <c r="L1834" s="21">
        <f t="shared" si="258"/>
        <v>39</v>
      </c>
      <c r="M1834" s="21">
        <f t="shared" si="259"/>
        <v>32</v>
      </c>
      <c r="N1834" s="21">
        <f t="shared" si="260"/>
        <v>12466.740000000002</v>
      </c>
      <c r="O1834" s="23">
        <f t="shared" si="261"/>
        <v>10229.120000000001</v>
      </c>
      <c r="P1834" t="s">
        <v>23</v>
      </c>
      <c r="Q1834" t="s">
        <v>24</v>
      </c>
      <c r="R1834" t="s">
        <v>2100</v>
      </c>
      <c r="S1834">
        <v>2415</v>
      </c>
      <c r="T1834" s="24">
        <v>45019</v>
      </c>
    </row>
    <row r="1835" spans="1:20" x14ac:dyDescent="0.25">
      <c r="A1835" t="s">
        <v>1450</v>
      </c>
      <c r="B1835" s="24">
        <v>44965</v>
      </c>
      <c r="C1835" s="24">
        <v>44971</v>
      </c>
      <c r="D1835" s="18">
        <v>60</v>
      </c>
      <c r="E1835">
        <v>220</v>
      </c>
      <c r="F1835" s="19">
        <f t="shared" si="253"/>
        <v>45030</v>
      </c>
      <c r="G1835" s="24">
        <v>45065</v>
      </c>
      <c r="H1835" s="20">
        <f t="shared" si="254"/>
        <v>35</v>
      </c>
      <c r="I1835" s="21">
        <f t="shared" si="255"/>
        <v>7700</v>
      </c>
      <c r="J1835" s="21">
        <f t="shared" si="256"/>
        <v>95</v>
      </c>
      <c r="K1835" s="22">
        <f t="shared" si="257"/>
        <v>125</v>
      </c>
      <c r="L1835" s="21">
        <f t="shared" si="258"/>
        <v>100</v>
      </c>
      <c r="M1835" s="21">
        <f t="shared" si="259"/>
        <v>94</v>
      </c>
      <c r="N1835" s="21">
        <f t="shared" si="260"/>
        <v>22000</v>
      </c>
      <c r="O1835" s="23">
        <f t="shared" si="261"/>
        <v>20680</v>
      </c>
      <c r="P1835" t="s">
        <v>23</v>
      </c>
      <c r="Q1835" t="s">
        <v>24</v>
      </c>
      <c r="R1835" t="s">
        <v>2101</v>
      </c>
      <c r="S1835">
        <v>3478</v>
      </c>
      <c r="T1835" s="24">
        <v>45065</v>
      </c>
    </row>
    <row r="1836" spans="1:20" x14ac:dyDescent="0.25">
      <c r="A1836" t="s">
        <v>1451</v>
      </c>
      <c r="B1836" s="24">
        <v>44965</v>
      </c>
      <c r="C1836" s="24">
        <v>44978</v>
      </c>
      <c r="D1836" s="18">
        <v>60</v>
      </c>
      <c r="E1836">
        <v>88</v>
      </c>
      <c r="F1836" s="19">
        <f t="shared" si="253"/>
        <v>45037</v>
      </c>
      <c r="G1836" s="24">
        <v>45065</v>
      </c>
      <c r="H1836" s="20">
        <f t="shared" si="254"/>
        <v>28</v>
      </c>
      <c r="I1836" s="21">
        <f t="shared" si="255"/>
        <v>2464</v>
      </c>
      <c r="J1836" s="21">
        <f t="shared" si="256"/>
        <v>88</v>
      </c>
      <c r="K1836" s="22">
        <f t="shared" si="257"/>
        <v>0</v>
      </c>
      <c r="L1836" s="21">
        <f t="shared" si="258"/>
        <v>100</v>
      </c>
      <c r="M1836" s="21">
        <f t="shared" si="259"/>
        <v>87</v>
      </c>
      <c r="N1836" s="21">
        <f t="shared" si="260"/>
        <v>8800</v>
      </c>
      <c r="O1836" s="23">
        <f t="shared" si="261"/>
        <v>7656</v>
      </c>
      <c r="P1836" t="s">
        <v>23</v>
      </c>
      <c r="Q1836" t="s">
        <v>24</v>
      </c>
      <c r="R1836" t="s">
        <v>2101</v>
      </c>
      <c r="S1836">
        <v>3478</v>
      </c>
      <c r="T1836" s="24">
        <v>45065</v>
      </c>
    </row>
    <row r="1837" spans="1:20" x14ac:dyDescent="0.25">
      <c r="A1837" t="s">
        <v>1452</v>
      </c>
      <c r="B1837" s="24">
        <v>44965</v>
      </c>
      <c r="C1837" s="24">
        <v>44973</v>
      </c>
      <c r="D1837" s="18">
        <v>60</v>
      </c>
      <c r="E1837">
        <v>330</v>
      </c>
      <c r="F1837" s="19">
        <f t="shared" si="253"/>
        <v>45032</v>
      </c>
      <c r="G1837" s="24">
        <v>45065</v>
      </c>
      <c r="H1837" s="20">
        <f t="shared" si="254"/>
        <v>33</v>
      </c>
      <c r="I1837" s="21">
        <f t="shared" si="255"/>
        <v>10890</v>
      </c>
      <c r="J1837" s="21">
        <f t="shared" si="256"/>
        <v>93</v>
      </c>
      <c r="K1837" s="22">
        <f t="shared" si="257"/>
        <v>237</v>
      </c>
      <c r="L1837" s="21">
        <f t="shared" si="258"/>
        <v>100</v>
      </c>
      <c r="M1837" s="21">
        <f t="shared" si="259"/>
        <v>92</v>
      </c>
      <c r="N1837" s="21">
        <f t="shared" si="260"/>
        <v>33000</v>
      </c>
      <c r="O1837" s="23">
        <f t="shared" si="261"/>
        <v>30360</v>
      </c>
      <c r="P1837" t="s">
        <v>23</v>
      </c>
      <c r="Q1837" t="s">
        <v>24</v>
      </c>
      <c r="R1837" t="s">
        <v>2101</v>
      </c>
      <c r="S1837">
        <v>3478</v>
      </c>
      <c r="T1837" s="24">
        <v>45065</v>
      </c>
    </row>
    <row r="1838" spans="1:20" x14ac:dyDescent="0.25">
      <c r="A1838" t="s">
        <v>1453</v>
      </c>
      <c r="B1838" s="24">
        <v>44127</v>
      </c>
      <c r="C1838" s="24">
        <v>44131</v>
      </c>
      <c r="D1838" s="18">
        <v>60</v>
      </c>
      <c r="E1838" s="26">
        <v>1173.01</v>
      </c>
      <c r="F1838" s="19">
        <f t="shared" si="253"/>
        <v>44192</v>
      </c>
      <c r="G1838" s="24">
        <v>45021</v>
      </c>
      <c r="H1838" s="20">
        <f t="shared" si="254"/>
        <v>829</v>
      </c>
      <c r="I1838" s="21">
        <f t="shared" si="255"/>
        <v>972425.29</v>
      </c>
      <c r="J1838" s="21">
        <f t="shared" si="256"/>
        <v>878</v>
      </c>
      <c r="K1838" s="22">
        <f t="shared" si="257"/>
        <v>295.01</v>
      </c>
      <c r="L1838" s="21">
        <f t="shared" si="258"/>
        <v>894</v>
      </c>
      <c r="M1838" s="21">
        <f t="shared" si="259"/>
        <v>890</v>
      </c>
      <c r="N1838" s="21">
        <f t="shared" si="260"/>
        <v>1048670.94</v>
      </c>
      <c r="O1838" s="23">
        <f t="shared" si="261"/>
        <v>1043978.9</v>
      </c>
      <c r="P1838" t="s">
        <v>23</v>
      </c>
      <c r="Q1838" t="s">
        <v>24</v>
      </c>
      <c r="R1838" t="s">
        <v>2102</v>
      </c>
      <c r="S1838">
        <v>2531</v>
      </c>
      <c r="T1838" s="24">
        <v>45021</v>
      </c>
    </row>
    <row r="1839" spans="1:20" x14ac:dyDescent="0.25">
      <c r="A1839" t="s">
        <v>1454</v>
      </c>
      <c r="B1839" s="24">
        <v>44800</v>
      </c>
      <c r="C1839" s="24">
        <v>44807</v>
      </c>
      <c r="D1839" s="18">
        <v>60</v>
      </c>
      <c r="E1839" s="26">
        <v>1308.29</v>
      </c>
      <c r="F1839" s="19">
        <f t="shared" si="253"/>
        <v>44868</v>
      </c>
      <c r="G1839" s="24">
        <v>45054</v>
      </c>
      <c r="H1839" s="20">
        <f t="shared" si="254"/>
        <v>186</v>
      </c>
      <c r="I1839" s="21">
        <f t="shared" si="255"/>
        <v>243341.94</v>
      </c>
      <c r="J1839" s="21">
        <f t="shared" si="256"/>
        <v>245</v>
      </c>
      <c r="K1839" s="22">
        <f t="shared" si="257"/>
        <v>1063.29</v>
      </c>
      <c r="L1839" s="21">
        <f t="shared" si="258"/>
        <v>254</v>
      </c>
      <c r="M1839" s="21">
        <f t="shared" si="259"/>
        <v>247</v>
      </c>
      <c r="N1839" s="21">
        <f t="shared" si="260"/>
        <v>332305.65999999997</v>
      </c>
      <c r="O1839" s="23">
        <f t="shared" si="261"/>
        <v>323147.63</v>
      </c>
      <c r="P1839" t="s">
        <v>23</v>
      </c>
      <c r="Q1839" t="s">
        <v>24</v>
      </c>
      <c r="R1839" t="s">
        <v>2103</v>
      </c>
      <c r="S1839">
        <v>3376</v>
      </c>
      <c r="T1839" s="24">
        <v>45054</v>
      </c>
    </row>
    <row r="1840" spans="1:20" x14ac:dyDescent="0.25">
      <c r="A1840" t="s">
        <v>1455</v>
      </c>
      <c r="B1840" s="24">
        <v>44853</v>
      </c>
      <c r="C1840" s="24">
        <v>44855</v>
      </c>
      <c r="D1840" s="18">
        <v>60</v>
      </c>
      <c r="E1840">
        <v>-13</v>
      </c>
      <c r="F1840" s="19">
        <f t="shared" si="253"/>
        <v>44916</v>
      </c>
      <c r="G1840" s="24">
        <v>45054</v>
      </c>
      <c r="H1840" s="20">
        <f t="shared" si="254"/>
        <v>138</v>
      </c>
      <c r="I1840" s="21">
        <f t="shared" si="255"/>
        <v>-1794</v>
      </c>
      <c r="J1840" s="21">
        <f t="shared" si="256"/>
        <v>197</v>
      </c>
      <c r="K1840" s="22">
        <f t="shared" si="257"/>
        <v>-210</v>
      </c>
      <c r="L1840" s="21">
        <f t="shared" si="258"/>
        <v>201</v>
      </c>
      <c r="M1840" s="21">
        <f t="shared" si="259"/>
        <v>199</v>
      </c>
      <c r="N1840" s="21">
        <f t="shared" si="260"/>
        <v>-2613</v>
      </c>
      <c r="O1840" s="23">
        <f t="shared" si="261"/>
        <v>-2587</v>
      </c>
      <c r="P1840" t="s">
        <v>23</v>
      </c>
      <c r="Q1840" t="s">
        <v>24</v>
      </c>
      <c r="R1840" t="s">
        <v>2103</v>
      </c>
      <c r="S1840">
        <v>3376</v>
      </c>
      <c r="T1840" s="24">
        <v>45054</v>
      </c>
    </row>
    <row r="1841" spans="1:20" x14ac:dyDescent="0.25">
      <c r="A1841" t="s">
        <v>1456</v>
      </c>
      <c r="B1841" s="24">
        <v>44917</v>
      </c>
      <c r="C1841" s="24">
        <v>44922</v>
      </c>
      <c r="D1841" s="18">
        <v>60</v>
      </c>
      <c r="E1841" s="26">
        <v>4307.99</v>
      </c>
      <c r="F1841" s="19">
        <f t="shared" si="253"/>
        <v>44984</v>
      </c>
      <c r="G1841" s="24">
        <v>45054</v>
      </c>
      <c r="H1841" s="20">
        <f t="shared" si="254"/>
        <v>70</v>
      </c>
      <c r="I1841" s="21">
        <f t="shared" si="255"/>
        <v>301559.3</v>
      </c>
      <c r="J1841" s="21">
        <f t="shared" si="256"/>
        <v>131</v>
      </c>
      <c r="K1841" s="22">
        <f t="shared" si="257"/>
        <v>4176.99</v>
      </c>
      <c r="L1841" s="21">
        <f t="shared" si="258"/>
        <v>137</v>
      </c>
      <c r="M1841" s="21">
        <f t="shared" si="259"/>
        <v>132</v>
      </c>
      <c r="N1841" s="21">
        <f t="shared" si="260"/>
        <v>590194.63</v>
      </c>
      <c r="O1841" s="23">
        <f t="shared" si="261"/>
        <v>568654.67999999993</v>
      </c>
      <c r="P1841" t="s">
        <v>23</v>
      </c>
      <c r="Q1841" t="s">
        <v>24</v>
      </c>
      <c r="R1841" t="s">
        <v>2103</v>
      </c>
      <c r="S1841">
        <v>3376</v>
      </c>
      <c r="T1841" s="24">
        <v>45054</v>
      </c>
    </row>
    <row r="1842" spans="1:20" x14ac:dyDescent="0.25">
      <c r="A1842" t="s">
        <v>186</v>
      </c>
      <c r="B1842" s="24">
        <v>44924</v>
      </c>
      <c r="C1842" s="24">
        <v>44926</v>
      </c>
      <c r="D1842" s="18">
        <v>60</v>
      </c>
      <c r="E1842" s="26">
        <v>4776.47</v>
      </c>
      <c r="F1842" s="19">
        <f t="shared" si="253"/>
        <v>44985</v>
      </c>
      <c r="G1842" s="24">
        <v>45054</v>
      </c>
      <c r="H1842" s="20">
        <f t="shared" si="254"/>
        <v>69</v>
      </c>
      <c r="I1842" s="21">
        <f t="shared" si="255"/>
        <v>329576.43</v>
      </c>
      <c r="J1842" s="21">
        <f t="shared" si="256"/>
        <v>128</v>
      </c>
      <c r="K1842" s="22">
        <f t="shared" si="257"/>
        <v>4648.47</v>
      </c>
      <c r="L1842" s="21">
        <f t="shared" si="258"/>
        <v>130</v>
      </c>
      <c r="M1842" s="21">
        <f t="shared" si="259"/>
        <v>128</v>
      </c>
      <c r="N1842" s="21">
        <f t="shared" si="260"/>
        <v>620941.1</v>
      </c>
      <c r="O1842" s="23">
        <f t="shared" si="261"/>
        <v>611388.16000000003</v>
      </c>
      <c r="P1842" t="s">
        <v>23</v>
      </c>
      <c r="Q1842" t="s">
        <v>24</v>
      </c>
      <c r="R1842" t="s">
        <v>2103</v>
      </c>
      <c r="S1842">
        <v>3376</v>
      </c>
      <c r="T1842" s="24">
        <v>45054</v>
      </c>
    </row>
    <row r="1843" spans="1:20" x14ac:dyDescent="0.25">
      <c r="A1843" t="s">
        <v>1457</v>
      </c>
      <c r="B1843" s="24">
        <v>44978</v>
      </c>
      <c r="C1843" s="24">
        <v>44998</v>
      </c>
      <c r="D1843" s="18">
        <v>60</v>
      </c>
      <c r="E1843">
        <v>-5.32</v>
      </c>
      <c r="F1843" s="19">
        <f t="shared" si="253"/>
        <v>45059</v>
      </c>
      <c r="G1843" s="24">
        <v>45054</v>
      </c>
      <c r="H1843" s="20">
        <f t="shared" si="254"/>
        <v>-5</v>
      </c>
      <c r="I1843" s="21">
        <f t="shared" si="255"/>
        <v>26.6</v>
      </c>
      <c r="J1843" s="21">
        <f t="shared" si="256"/>
        <v>55</v>
      </c>
      <c r="K1843" s="22">
        <f t="shared" si="257"/>
        <v>-60.32</v>
      </c>
      <c r="L1843" s="21">
        <f t="shared" si="258"/>
        <v>76</v>
      </c>
      <c r="M1843" s="21">
        <f t="shared" si="259"/>
        <v>56</v>
      </c>
      <c r="N1843" s="21">
        <f t="shared" si="260"/>
        <v>-404.32000000000005</v>
      </c>
      <c r="O1843" s="23">
        <f t="shared" si="261"/>
        <v>-297.92</v>
      </c>
      <c r="P1843" t="s">
        <v>23</v>
      </c>
      <c r="Q1843" t="s">
        <v>24</v>
      </c>
      <c r="R1843" t="s">
        <v>2103</v>
      </c>
      <c r="S1843">
        <v>3376</v>
      </c>
      <c r="T1843" s="24">
        <v>45054</v>
      </c>
    </row>
    <row r="1844" spans="1:20" x14ac:dyDescent="0.25">
      <c r="A1844" t="s">
        <v>232</v>
      </c>
      <c r="B1844" s="24">
        <v>44985</v>
      </c>
      <c r="C1844" s="24">
        <v>45005</v>
      </c>
      <c r="D1844" s="18">
        <v>60</v>
      </c>
      <c r="E1844" s="26">
        <v>1200</v>
      </c>
      <c r="F1844" s="19">
        <f t="shared" si="253"/>
        <v>45066</v>
      </c>
      <c r="G1844" s="24">
        <v>45070</v>
      </c>
      <c r="H1844" s="20">
        <f t="shared" si="254"/>
        <v>4</v>
      </c>
      <c r="I1844" s="21">
        <f t="shared" si="255"/>
        <v>4800</v>
      </c>
      <c r="J1844" s="21">
        <f t="shared" si="256"/>
        <v>64</v>
      </c>
      <c r="K1844" s="22">
        <f t="shared" si="257"/>
        <v>1136</v>
      </c>
      <c r="L1844" s="21">
        <f t="shared" si="258"/>
        <v>85</v>
      </c>
      <c r="M1844" s="21">
        <f t="shared" si="259"/>
        <v>65</v>
      </c>
      <c r="N1844" s="21">
        <f t="shared" si="260"/>
        <v>102000</v>
      </c>
      <c r="O1844" s="23">
        <f t="shared" si="261"/>
        <v>78000</v>
      </c>
      <c r="P1844" t="s">
        <v>23</v>
      </c>
      <c r="Q1844" t="s">
        <v>24</v>
      </c>
      <c r="R1844" t="s">
        <v>2104</v>
      </c>
      <c r="S1844">
        <v>3684</v>
      </c>
      <c r="T1844" s="24">
        <v>45070</v>
      </c>
    </row>
    <row r="1845" spans="1:20" x14ac:dyDescent="0.25">
      <c r="A1845" t="s">
        <v>1458</v>
      </c>
      <c r="B1845" s="24">
        <v>44854</v>
      </c>
      <c r="C1845" s="24">
        <v>44860</v>
      </c>
      <c r="D1845" s="18">
        <v>60</v>
      </c>
      <c r="E1845" s="26">
        <v>67500</v>
      </c>
      <c r="F1845" s="19">
        <f t="shared" si="253"/>
        <v>44921</v>
      </c>
      <c r="G1845" s="24">
        <v>45036</v>
      </c>
      <c r="H1845" s="20">
        <f t="shared" si="254"/>
        <v>115</v>
      </c>
      <c r="I1845" s="21">
        <f t="shared" si="255"/>
        <v>7762500</v>
      </c>
      <c r="J1845" s="21">
        <f t="shared" si="256"/>
        <v>174</v>
      </c>
      <c r="K1845" s="22">
        <f t="shared" si="257"/>
        <v>67326</v>
      </c>
      <c r="L1845" s="21">
        <f t="shared" si="258"/>
        <v>182</v>
      </c>
      <c r="M1845" s="21">
        <f t="shared" si="259"/>
        <v>176</v>
      </c>
      <c r="N1845" s="21">
        <f t="shared" si="260"/>
        <v>12285000</v>
      </c>
      <c r="O1845" s="23">
        <f t="shared" si="261"/>
        <v>11880000</v>
      </c>
      <c r="P1845" t="s">
        <v>23</v>
      </c>
      <c r="Q1845" t="s">
        <v>24</v>
      </c>
      <c r="R1845" t="s">
        <v>2105</v>
      </c>
      <c r="S1845">
        <v>2735</v>
      </c>
      <c r="T1845" s="24">
        <v>45036</v>
      </c>
    </row>
    <row r="1846" spans="1:20" x14ac:dyDescent="0.25">
      <c r="A1846" t="s">
        <v>1459</v>
      </c>
      <c r="B1846" s="24">
        <v>44856</v>
      </c>
      <c r="C1846" s="24">
        <v>44868</v>
      </c>
      <c r="D1846" s="18">
        <v>60</v>
      </c>
      <c r="E1846" s="26">
        <v>45750</v>
      </c>
      <c r="F1846" s="19">
        <f t="shared" si="253"/>
        <v>44929</v>
      </c>
      <c r="G1846" s="24">
        <v>45055</v>
      </c>
      <c r="H1846" s="20">
        <f t="shared" si="254"/>
        <v>126</v>
      </c>
      <c r="I1846" s="21">
        <f t="shared" si="255"/>
        <v>5764500</v>
      </c>
      <c r="J1846" s="21">
        <f t="shared" si="256"/>
        <v>186</v>
      </c>
      <c r="K1846" s="22">
        <f t="shared" si="257"/>
        <v>45564</v>
      </c>
      <c r="L1846" s="21">
        <f t="shared" si="258"/>
        <v>199</v>
      </c>
      <c r="M1846" s="21">
        <f t="shared" si="259"/>
        <v>187</v>
      </c>
      <c r="N1846" s="21">
        <f t="shared" si="260"/>
        <v>9104250</v>
      </c>
      <c r="O1846" s="23">
        <f t="shared" si="261"/>
        <v>8555250</v>
      </c>
      <c r="P1846" t="s">
        <v>23</v>
      </c>
      <c r="Q1846" t="s">
        <v>24</v>
      </c>
      <c r="R1846" t="s">
        <v>2105</v>
      </c>
      <c r="S1846">
        <v>3399</v>
      </c>
      <c r="T1846" s="24">
        <v>45055</v>
      </c>
    </row>
    <row r="1847" spans="1:20" x14ac:dyDescent="0.25">
      <c r="A1847" t="s">
        <v>1460</v>
      </c>
      <c r="B1847" s="24">
        <v>44917</v>
      </c>
      <c r="C1847" s="24">
        <v>44926</v>
      </c>
      <c r="D1847" s="18">
        <v>60</v>
      </c>
      <c r="E1847" s="26">
        <v>5760</v>
      </c>
      <c r="F1847" s="19">
        <f t="shared" si="253"/>
        <v>44985</v>
      </c>
      <c r="G1847" s="24">
        <v>45050</v>
      </c>
      <c r="H1847" s="20">
        <f t="shared" si="254"/>
        <v>65</v>
      </c>
      <c r="I1847" s="21">
        <f t="shared" si="255"/>
        <v>374400</v>
      </c>
      <c r="J1847" s="21">
        <f t="shared" si="256"/>
        <v>124</v>
      </c>
      <c r="K1847" s="22">
        <f t="shared" si="257"/>
        <v>5636</v>
      </c>
      <c r="L1847" s="21">
        <f t="shared" si="258"/>
        <v>133</v>
      </c>
      <c r="M1847" s="21">
        <f t="shared" si="259"/>
        <v>124</v>
      </c>
      <c r="N1847" s="21">
        <f t="shared" si="260"/>
        <v>766080</v>
      </c>
      <c r="O1847" s="23">
        <f t="shared" si="261"/>
        <v>714240</v>
      </c>
      <c r="P1847" t="s">
        <v>23</v>
      </c>
      <c r="Q1847" t="s">
        <v>24</v>
      </c>
      <c r="R1847" t="s">
        <v>2106</v>
      </c>
      <c r="S1847">
        <v>3249</v>
      </c>
      <c r="T1847" s="24">
        <v>45050</v>
      </c>
    </row>
    <row r="1848" spans="1:20" x14ac:dyDescent="0.25">
      <c r="A1848" t="s">
        <v>1461</v>
      </c>
      <c r="B1848" s="24">
        <v>44952</v>
      </c>
      <c r="C1848" s="24">
        <v>44952</v>
      </c>
      <c r="D1848" s="18">
        <v>60</v>
      </c>
      <c r="E1848" s="26">
        <v>3300</v>
      </c>
      <c r="F1848" s="19">
        <f t="shared" si="253"/>
        <v>45011</v>
      </c>
      <c r="G1848" s="24">
        <v>45050</v>
      </c>
      <c r="H1848" s="20">
        <f t="shared" si="254"/>
        <v>39</v>
      </c>
      <c r="I1848" s="21">
        <f t="shared" si="255"/>
        <v>128700</v>
      </c>
      <c r="J1848" s="21">
        <f t="shared" si="256"/>
        <v>98</v>
      </c>
      <c r="K1848" s="22">
        <f t="shared" si="257"/>
        <v>3202</v>
      </c>
      <c r="L1848" s="21">
        <f t="shared" si="258"/>
        <v>98</v>
      </c>
      <c r="M1848" s="21">
        <f t="shared" si="259"/>
        <v>98</v>
      </c>
      <c r="N1848" s="21">
        <f t="shared" si="260"/>
        <v>323400</v>
      </c>
      <c r="O1848" s="23">
        <f t="shared" si="261"/>
        <v>323400</v>
      </c>
      <c r="P1848" t="s">
        <v>23</v>
      </c>
      <c r="Q1848" t="s">
        <v>24</v>
      </c>
      <c r="R1848" t="s">
        <v>2107</v>
      </c>
      <c r="S1848">
        <v>3183</v>
      </c>
      <c r="T1848" s="24">
        <v>45050</v>
      </c>
    </row>
    <row r="1849" spans="1:20" x14ac:dyDescent="0.25">
      <c r="A1849" t="s">
        <v>1462</v>
      </c>
      <c r="B1849" s="24">
        <v>44988</v>
      </c>
      <c r="C1849" s="24">
        <v>44989</v>
      </c>
      <c r="D1849" s="18">
        <v>60</v>
      </c>
      <c r="E1849" s="26">
        <v>2200</v>
      </c>
      <c r="F1849" s="19">
        <f t="shared" si="253"/>
        <v>45050</v>
      </c>
      <c r="G1849" s="24">
        <v>45050</v>
      </c>
      <c r="H1849" s="20">
        <f t="shared" si="254"/>
        <v>0</v>
      </c>
      <c r="I1849" s="21">
        <f t="shared" si="255"/>
        <v>0</v>
      </c>
      <c r="J1849" s="21">
        <f t="shared" si="256"/>
        <v>60</v>
      </c>
      <c r="K1849" s="22">
        <f t="shared" si="257"/>
        <v>2140</v>
      </c>
      <c r="L1849" s="21">
        <f t="shared" si="258"/>
        <v>62</v>
      </c>
      <c r="M1849" s="21">
        <f t="shared" si="259"/>
        <v>61</v>
      </c>
      <c r="N1849" s="21">
        <f t="shared" si="260"/>
        <v>136400</v>
      </c>
      <c r="O1849" s="23">
        <f t="shared" si="261"/>
        <v>134200</v>
      </c>
      <c r="P1849" t="s">
        <v>23</v>
      </c>
      <c r="Q1849" t="s">
        <v>24</v>
      </c>
      <c r="R1849" t="s">
        <v>2107</v>
      </c>
      <c r="S1849">
        <v>3195</v>
      </c>
      <c r="T1849" s="24">
        <v>45050</v>
      </c>
    </row>
    <row r="1850" spans="1:20" x14ac:dyDescent="0.25">
      <c r="A1850" t="s">
        <v>137</v>
      </c>
      <c r="B1850" s="24">
        <v>44960</v>
      </c>
      <c r="C1850" s="24">
        <v>44971</v>
      </c>
      <c r="D1850" s="18">
        <v>60</v>
      </c>
      <c r="E1850" s="26">
        <v>1470.6</v>
      </c>
      <c r="F1850" s="19">
        <f t="shared" si="253"/>
        <v>45030</v>
      </c>
      <c r="G1850" s="24">
        <v>45048</v>
      </c>
      <c r="H1850" s="20">
        <f t="shared" si="254"/>
        <v>18</v>
      </c>
      <c r="I1850" s="21">
        <f t="shared" si="255"/>
        <v>26470.799999999999</v>
      </c>
      <c r="J1850" s="21">
        <f t="shared" si="256"/>
        <v>78</v>
      </c>
      <c r="K1850" s="22">
        <f t="shared" si="257"/>
        <v>1392.6</v>
      </c>
      <c r="L1850" s="21">
        <f t="shared" si="258"/>
        <v>88</v>
      </c>
      <c r="M1850" s="21">
        <f t="shared" si="259"/>
        <v>77</v>
      </c>
      <c r="N1850" s="21">
        <f t="shared" si="260"/>
        <v>129412.79999999999</v>
      </c>
      <c r="O1850" s="23">
        <f t="shared" si="261"/>
        <v>113236.2</v>
      </c>
      <c r="P1850" t="s">
        <v>23</v>
      </c>
      <c r="Q1850" t="s">
        <v>24</v>
      </c>
      <c r="R1850" t="s">
        <v>2108</v>
      </c>
      <c r="S1850">
        <v>2966</v>
      </c>
      <c r="T1850" s="24">
        <v>45048</v>
      </c>
    </row>
    <row r="1851" spans="1:20" x14ac:dyDescent="0.25">
      <c r="A1851" t="s">
        <v>304</v>
      </c>
      <c r="B1851" s="24">
        <v>44965</v>
      </c>
      <c r="C1851" s="24">
        <v>44973</v>
      </c>
      <c r="D1851" s="18">
        <v>60</v>
      </c>
      <c r="E1851">
        <v>469.8</v>
      </c>
      <c r="F1851" s="19">
        <f t="shared" si="253"/>
        <v>45032</v>
      </c>
      <c r="G1851" s="24">
        <v>45049</v>
      </c>
      <c r="H1851" s="20">
        <f t="shared" si="254"/>
        <v>17</v>
      </c>
      <c r="I1851" s="21">
        <f t="shared" si="255"/>
        <v>7986.6</v>
      </c>
      <c r="J1851" s="21">
        <f t="shared" si="256"/>
        <v>77</v>
      </c>
      <c r="K1851" s="22">
        <f t="shared" si="257"/>
        <v>392.8</v>
      </c>
      <c r="L1851" s="21">
        <f t="shared" si="258"/>
        <v>84</v>
      </c>
      <c r="M1851" s="21">
        <f t="shared" si="259"/>
        <v>76</v>
      </c>
      <c r="N1851" s="21">
        <f t="shared" si="260"/>
        <v>39463.200000000004</v>
      </c>
      <c r="O1851" s="23">
        <f t="shared" si="261"/>
        <v>35704.800000000003</v>
      </c>
      <c r="P1851" t="s">
        <v>23</v>
      </c>
      <c r="Q1851" t="s">
        <v>24</v>
      </c>
      <c r="R1851" t="s">
        <v>2108</v>
      </c>
      <c r="S1851">
        <v>3123</v>
      </c>
      <c r="T1851" s="24">
        <v>45049</v>
      </c>
    </row>
    <row r="1852" spans="1:20" x14ac:dyDescent="0.25">
      <c r="A1852" t="s">
        <v>138</v>
      </c>
      <c r="B1852" s="24">
        <v>44991</v>
      </c>
      <c r="C1852" s="24">
        <v>44995</v>
      </c>
      <c r="D1852" s="18">
        <v>60</v>
      </c>
      <c r="E1852" s="26">
        <v>1172.7</v>
      </c>
      <c r="F1852" s="19">
        <f t="shared" si="253"/>
        <v>45056</v>
      </c>
      <c r="G1852" s="24">
        <v>45069</v>
      </c>
      <c r="H1852" s="20">
        <f t="shared" si="254"/>
        <v>13</v>
      </c>
      <c r="I1852" s="21">
        <f t="shared" si="255"/>
        <v>15245.1</v>
      </c>
      <c r="J1852" s="21">
        <f t="shared" si="256"/>
        <v>73</v>
      </c>
      <c r="K1852" s="22">
        <f t="shared" si="257"/>
        <v>1099.7</v>
      </c>
      <c r="L1852" s="21">
        <f t="shared" si="258"/>
        <v>78</v>
      </c>
      <c r="M1852" s="21">
        <f t="shared" si="259"/>
        <v>74</v>
      </c>
      <c r="N1852" s="21">
        <f t="shared" si="260"/>
        <v>91470.6</v>
      </c>
      <c r="O1852" s="23">
        <f t="shared" si="261"/>
        <v>86779.8</v>
      </c>
      <c r="P1852" t="s">
        <v>23</v>
      </c>
      <c r="Q1852" t="s">
        <v>24</v>
      </c>
      <c r="R1852" t="s">
        <v>2108</v>
      </c>
      <c r="S1852">
        <v>3593</v>
      </c>
      <c r="T1852" s="24">
        <v>45069</v>
      </c>
    </row>
    <row r="1853" spans="1:20" x14ac:dyDescent="0.25">
      <c r="A1853" t="s">
        <v>139</v>
      </c>
      <c r="B1853" s="24">
        <v>44992</v>
      </c>
      <c r="C1853" s="24">
        <v>44998</v>
      </c>
      <c r="D1853" s="18">
        <v>60</v>
      </c>
      <c r="E1853">
        <v>432.65</v>
      </c>
      <c r="F1853" s="19">
        <f t="shared" si="253"/>
        <v>45059</v>
      </c>
      <c r="G1853" s="24">
        <v>45070</v>
      </c>
      <c r="H1853" s="20">
        <f t="shared" si="254"/>
        <v>11</v>
      </c>
      <c r="I1853" s="21">
        <f t="shared" si="255"/>
        <v>4759.1499999999996</v>
      </c>
      <c r="J1853" s="21">
        <f t="shared" si="256"/>
        <v>71</v>
      </c>
      <c r="K1853" s="22">
        <f t="shared" si="257"/>
        <v>361.65</v>
      </c>
      <c r="L1853" s="21">
        <f t="shared" si="258"/>
        <v>78</v>
      </c>
      <c r="M1853" s="21">
        <f t="shared" si="259"/>
        <v>72</v>
      </c>
      <c r="N1853" s="21">
        <f t="shared" si="260"/>
        <v>33746.699999999997</v>
      </c>
      <c r="O1853" s="23">
        <f t="shared" si="261"/>
        <v>31150.799999999999</v>
      </c>
      <c r="P1853" t="s">
        <v>23</v>
      </c>
      <c r="Q1853" t="s">
        <v>24</v>
      </c>
      <c r="R1853" t="s">
        <v>2108</v>
      </c>
      <c r="S1853">
        <v>3657</v>
      </c>
      <c r="T1853" s="24">
        <v>45070</v>
      </c>
    </row>
    <row r="1854" spans="1:20" x14ac:dyDescent="0.25">
      <c r="A1854" t="s">
        <v>140</v>
      </c>
      <c r="B1854" s="24">
        <v>45019</v>
      </c>
      <c r="C1854" s="24">
        <v>45022</v>
      </c>
      <c r="D1854" s="18">
        <v>60</v>
      </c>
      <c r="E1854" s="26">
        <v>1350.9</v>
      </c>
      <c r="F1854" s="19">
        <f t="shared" si="253"/>
        <v>45083</v>
      </c>
      <c r="G1854" s="24">
        <v>45105</v>
      </c>
      <c r="H1854" s="20">
        <f t="shared" si="254"/>
        <v>22</v>
      </c>
      <c r="I1854" s="21">
        <f t="shared" si="255"/>
        <v>29719.800000000003</v>
      </c>
      <c r="J1854" s="21">
        <f t="shared" si="256"/>
        <v>82</v>
      </c>
      <c r="K1854" s="22">
        <f t="shared" si="257"/>
        <v>1268.9000000000001</v>
      </c>
      <c r="L1854" s="21">
        <f t="shared" si="258"/>
        <v>86</v>
      </c>
      <c r="M1854" s="21">
        <f t="shared" si="259"/>
        <v>83</v>
      </c>
      <c r="N1854" s="21">
        <f t="shared" si="260"/>
        <v>116177.40000000001</v>
      </c>
      <c r="O1854" s="23">
        <f t="shared" si="261"/>
        <v>112124.70000000001</v>
      </c>
      <c r="P1854" t="s">
        <v>23</v>
      </c>
      <c r="Q1854" t="s">
        <v>24</v>
      </c>
      <c r="R1854" t="s">
        <v>2108</v>
      </c>
      <c r="S1854">
        <v>4313</v>
      </c>
      <c r="T1854" s="24">
        <v>45105</v>
      </c>
    </row>
    <row r="1855" spans="1:20" x14ac:dyDescent="0.25">
      <c r="A1855" t="s">
        <v>305</v>
      </c>
      <c r="B1855" s="24">
        <v>45020</v>
      </c>
      <c r="C1855" s="24">
        <v>45021</v>
      </c>
      <c r="D1855" s="18">
        <v>60</v>
      </c>
      <c r="E1855" s="26">
        <v>1195.2</v>
      </c>
      <c r="F1855" s="19">
        <f t="shared" si="253"/>
        <v>45082</v>
      </c>
      <c r="G1855" s="24">
        <v>45105</v>
      </c>
      <c r="H1855" s="20">
        <f t="shared" si="254"/>
        <v>23</v>
      </c>
      <c r="I1855" s="21">
        <f t="shared" si="255"/>
        <v>27489.600000000002</v>
      </c>
      <c r="J1855" s="21">
        <f t="shared" si="256"/>
        <v>83</v>
      </c>
      <c r="K1855" s="22">
        <f t="shared" si="257"/>
        <v>1112.2</v>
      </c>
      <c r="L1855" s="21">
        <f t="shared" si="258"/>
        <v>85</v>
      </c>
      <c r="M1855" s="21">
        <f t="shared" si="259"/>
        <v>84</v>
      </c>
      <c r="N1855" s="21">
        <f t="shared" si="260"/>
        <v>101592</v>
      </c>
      <c r="O1855" s="23">
        <f t="shared" si="261"/>
        <v>100396.8</v>
      </c>
      <c r="P1855" t="s">
        <v>23</v>
      </c>
      <c r="Q1855" t="s">
        <v>24</v>
      </c>
      <c r="R1855" t="s">
        <v>2108</v>
      </c>
      <c r="S1855">
        <v>4384</v>
      </c>
      <c r="T1855" s="24">
        <v>45105</v>
      </c>
    </row>
    <row r="1856" spans="1:20" x14ac:dyDescent="0.25">
      <c r="A1856" t="s">
        <v>1190</v>
      </c>
      <c r="B1856" s="24">
        <v>45030</v>
      </c>
      <c r="C1856" s="24">
        <v>45033</v>
      </c>
      <c r="D1856" s="18">
        <v>60</v>
      </c>
      <c r="E1856">
        <v>650</v>
      </c>
      <c r="F1856" s="19">
        <f t="shared" si="253"/>
        <v>45094</v>
      </c>
      <c r="G1856" s="24">
        <v>45070</v>
      </c>
      <c r="H1856" s="20">
        <f t="shared" si="254"/>
        <v>-24</v>
      </c>
      <c r="I1856" s="21">
        <f t="shared" si="255"/>
        <v>-15600</v>
      </c>
      <c r="J1856" s="21">
        <f t="shared" si="256"/>
        <v>37</v>
      </c>
      <c r="K1856" s="22">
        <f t="shared" si="257"/>
        <v>613</v>
      </c>
      <c r="L1856" s="21">
        <f t="shared" si="258"/>
        <v>40</v>
      </c>
      <c r="M1856" s="21">
        <f t="shared" si="259"/>
        <v>37</v>
      </c>
      <c r="N1856" s="21">
        <f t="shared" si="260"/>
        <v>26000</v>
      </c>
      <c r="O1856" s="23">
        <f t="shared" si="261"/>
        <v>24050</v>
      </c>
      <c r="P1856" t="s">
        <v>23</v>
      </c>
      <c r="Q1856" t="s">
        <v>24</v>
      </c>
      <c r="R1856" t="s">
        <v>2109</v>
      </c>
      <c r="S1856">
        <v>3683</v>
      </c>
      <c r="T1856" s="24">
        <v>45070</v>
      </c>
    </row>
    <row r="1857" spans="1:20" x14ac:dyDescent="0.25">
      <c r="A1857" t="s">
        <v>1463</v>
      </c>
      <c r="B1857" s="24">
        <v>44981</v>
      </c>
      <c r="C1857" s="24">
        <v>44986</v>
      </c>
      <c r="D1857" s="18">
        <v>60</v>
      </c>
      <c r="E1857">
        <v>161.54</v>
      </c>
      <c r="F1857" s="19">
        <f t="shared" si="253"/>
        <v>45047</v>
      </c>
      <c r="G1857" s="24">
        <v>45019</v>
      </c>
      <c r="H1857" s="20">
        <f t="shared" si="254"/>
        <v>-28</v>
      </c>
      <c r="I1857" s="21">
        <f t="shared" si="255"/>
        <v>-4523.12</v>
      </c>
      <c r="J1857" s="21">
        <f t="shared" si="256"/>
        <v>32</v>
      </c>
      <c r="K1857" s="22">
        <f t="shared" si="257"/>
        <v>129.54</v>
      </c>
      <c r="L1857" s="21">
        <f t="shared" si="258"/>
        <v>38</v>
      </c>
      <c r="M1857" s="21">
        <f t="shared" si="259"/>
        <v>33</v>
      </c>
      <c r="N1857" s="21">
        <f t="shared" si="260"/>
        <v>6138.5199999999995</v>
      </c>
      <c r="O1857" s="23">
        <f t="shared" si="261"/>
        <v>5330.82</v>
      </c>
      <c r="P1857" t="s">
        <v>23</v>
      </c>
      <c r="Q1857" t="s">
        <v>24</v>
      </c>
      <c r="R1857" t="s">
        <v>2110</v>
      </c>
      <c r="S1857">
        <v>2415</v>
      </c>
      <c r="T1857" s="24">
        <v>45019</v>
      </c>
    </row>
    <row r="1858" spans="1:20" x14ac:dyDescent="0.25">
      <c r="A1858" t="s">
        <v>1464</v>
      </c>
      <c r="B1858" s="24">
        <v>44957</v>
      </c>
      <c r="C1858" s="24">
        <v>44974</v>
      </c>
      <c r="D1858" s="18">
        <v>60</v>
      </c>
      <c r="E1858" s="26">
        <v>19710.97</v>
      </c>
      <c r="F1858" s="19">
        <f t="shared" si="253"/>
        <v>45033</v>
      </c>
      <c r="G1858" s="24">
        <v>45049</v>
      </c>
      <c r="H1858" s="20">
        <f t="shared" si="254"/>
        <v>16</v>
      </c>
      <c r="I1858" s="21">
        <f t="shared" si="255"/>
        <v>315375.52</v>
      </c>
      <c r="J1858" s="21">
        <f t="shared" si="256"/>
        <v>76</v>
      </c>
      <c r="K1858" s="22">
        <f t="shared" si="257"/>
        <v>19634.97</v>
      </c>
      <c r="L1858" s="21">
        <f t="shared" si="258"/>
        <v>92</v>
      </c>
      <c r="M1858" s="21">
        <f t="shared" si="259"/>
        <v>75</v>
      </c>
      <c r="N1858" s="21">
        <f t="shared" si="260"/>
        <v>1813409.2400000002</v>
      </c>
      <c r="O1858" s="23">
        <f t="shared" si="261"/>
        <v>1478322.75</v>
      </c>
      <c r="P1858" t="s">
        <v>23</v>
      </c>
      <c r="Q1858" t="s">
        <v>24</v>
      </c>
      <c r="R1858" t="s">
        <v>2111</v>
      </c>
      <c r="S1858">
        <v>3179</v>
      </c>
      <c r="T1858" s="24">
        <v>45049</v>
      </c>
    </row>
    <row r="1859" spans="1:20" x14ac:dyDescent="0.25">
      <c r="A1859" t="s">
        <v>1465</v>
      </c>
      <c r="B1859" s="24">
        <v>44957</v>
      </c>
      <c r="C1859" s="24">
        <v>44974</v>
      </c>
      <c r="D1859" s="18">
        <v>60</v>
      </c>
      <c r="E1859">
        <v>507</v>
      </c>
      <c r="F1859" s="19">
        <f t="shared" si="253"/>
        <v>45033</v>
      </c>
      <c r="G1859" s="24">
        <v>45049</v>
      </c>
      <c r="H1859" s="20">
        <f t="shared" si="254"/>
        <v>16</v>
      </c>
      <c r="I1859" s="21">
        <f t="shared" si="255"/>
        <v>8112</v>
      </c>
      <c r="J1859" s="21">
        <f t="shared" si="256"/>
        <v>76</v>
      </c>
      <c r="K1859" s="22">
        <f t="shared" si="257"/>
        <v>431</v>
      </c>
      <c r="L1859" s="21">
        <f t="shared" si="258"/>
        <v>92</v>
      </c>
      <c r="M1859" s="21">
        <f t="shared" si="259"/>
        <v>75</v>
      </c>
      <c r="N1859" s="21">
        <f t="shared" si="260"/>
        <v>46644</v>
      </c>
      <c r="O1859" s="23">
        <f t="shared" si="261"/>
        <v>38025</v>
      </c>
      <c r="P1859" t="s">
        <v>23</v>
      </c>
      <c r="Q1859" t="s">
        <v>24</v>
      </c>
      <c r="R1859" t="s">
        <v>2111</v>
      </c>
      <c r="S1859">
        <v>3179</v>
      </c>
      <c r="T1859" s="24">
        <v>45049</v>
      </c>
    </row>
    <row r="1860" spans="1:20" x14ac:dyDescent="0.25">
      <c r="A1860" t="s">
        <v>1466</v>
      </c>
      <c r="B1860" s="24">
        <v>44957</v>
      </c>
      <c r="C1860" s="24">
        <v>44974</v>
      </c>
      <c r="D1860" s="18">
        <v>60</v>
      </c>
      <c r="E1860" s="26">
        <v>1344.69</v>
      </c>
      <c r="F1860" s="19">
        <f t="shared" si="253"/>
        <v>45033</v>
      </c>
      <c r="G1860" s="24">
        <v>45049</v>
      </c>
      <c r="H1860" s="20">
        <f t="shared" si="254"/>
        <v>16</v>
      </c>
      <c r="I1860" s="21">
        <f t="shared" si="255"/>
        <v>21515.040000000001</v>
      </c>
      <c r="J1860" s="21">
        <f t="shared" si="256"/>
        <v>76</v>
      </c>
      <c r="K1860" s="22">
        <f t="shared" si="257"/>
        <v>1268.69</v>
      </c>
      <c r="L1860" s="21">
        <f t="shared" si="258"/>
        <v>92</v>
      </c>
      <c r="M1860" s="21">
        <f t="shared" si="259"/>
        <v>75</v>
      </c>
      <c r="N1860" s="21">
        <f t="shared" si="260"/>
        <v>123711.48000000001</v>
      </c>
      <c r="O1860" s="23">
        <f t="shared" si="261"/>
        <v>100851.75</v>
      </c>
      <c r="P1860" t="s">
        <v>23</v>
      </c>
      <c r="Q1860" t="s">
        <v>24</v>
      </c>
      <c r="R1860" t="s">
        <v>2111</v>
      </c>
      <c r="S1860">
        <v>3179</v>
      </c>
      <c r="T1860" s="24">
        <v>45049</v>
      </c>
    </row>
    <row r="1861" spans="1:20" x14ac:dyDescent="0.25">
      <c r="A1861" t="s">
        <v>1467</v>
      </c>
      <c r="B1861" s="24">
        <v>44960</v>
      </c>
      <c r="C1861" s="24">
        <v>45035</v>
      </c>
      <c r="D1861" s="18">
        <v>60</v>
      </c>
      <c r="E1861">
        <v>172.48</v>
      </c>
      <c r="F1861" s="19">
        <f t="shared" si="253"/>
        <v>45096</v>
      </c>
      <c r="G1861" s="24">
        <v>45049</v>
      </c>
      <c r="H1861" s="20">
        <f t="shared" si="254"/>
        <v>-47</v>
      </c>
      <c r="I1861" s="21">
        <f t="shared" si="255"/>
        <v>-8106.5599999999995</v>
      </c>
      <c r="J1861" s="21">
        <f t="shared" si="256"/>
        <v>14</v>
      </c>
      <c r="K1861" s="22">
        <f t="shared" si="257"/>
        <v>158.47999999999999</v>
      </c>
      <c r="L1861" s="21">
        <f t="shared" si="258"/>
        <v>89</v>
      </c>
      <c r="M1861" s="21">
        <f t="shared" si="259"/>
        <v>14</v>
      </c>
      <c r="N1861" s="21">
        <f t="shared" si="260"/>
        <v>15350.72</v>
      </c>
      <c r="O1861" s="23">
        <f t="shared" si="261"/>
        <v>2414.7199999999998</v>
      </c>
      <c r="P1861" t="s">
        <v>23</v>
      </c>
      <c r="Q1861" t="s">
        <v>24</v>
      </c>
      <c r="R1861" t="s">
        <v>2111</v>
      </c>
      <c r="S1861">
        <v>3179</v>
      </c>
      <c r="T1861" s="24">
        <v>45049</v>
      </c>
    </row>
    <row r="1862" spans="1:20" x14ac:dyDescent="0.25">
      <c r="A1862" t="s">
        <v>1468</v>
      </c>
      <c r="B1862" s="24">
        <v>44960</v>
      </c>
      <c r="C1862" s="24">
        <v>45035</v>
      </c>
      <c r="D1862" s="18">
        <v>60</v>
      </c>
      <c r="E1862">
        <v>87.73</v>
      </c>
      <c r="F1862" s="19">
        <f t="shared" si="253"/>
        <v>45096</v>
      </c>
      <c r="G1862" s="24">
        <v>45049</v>
      </c>
      <c r="H1862" s="20">
        <f t="shared" si="254"/>
        <v>-47</v>
      </c>
      <c r="I1862" s="21">
        <f t="shared" si="255"/>
        <v>-4123.3100000000004</v>
      </c>
      <c r="J1862" s="21">
        <f t="shared" si="256"/>
        <v>14</v>
      </c>
      <c r="K1862" s="22">
        <f t="shared" si="257"/>
        <v>73.73</v>
      </c>
      <c r="L1862" s="21">
        <f t="shared" si="258"/>
        <v>89</v>
      </c>
      <c r="M1862" s="21">
        <f t="shared" si="259"/>
        <v>14</v>
      </c>
      <c r="N1862" s="21">
        <f t="shared" si="260"/>
        <v>7807.97</v>
      </c>
      <c r="O1862" s="23">
        <f t="shared" si="261"/>
        <v>1228.22</v>
      </c>
      <c r="P1862" t="s">
        <v>23</v>
      </c>
      <c r="Q1862" t="s">
        <v>24</v>
      </c>
      <c r="R1862" t="s">
        <v>2111</v>
      </c>
      <c r="S1862">
        <v>3179</v>
      </c>
      <c r="T1862" s="24">
        <v>45049</v>
      </c>
    </row>
    <row r="1863" spans="1:20" x14ac:dyDescent="0.25">
      <c r="A1863" t="s">
        <v>1469</v>
      </c>
      <c r="B1863" s="24">
        <v>44960</v>
      </c>
      <c r="C1863" s="24">
        <v>45035</v>
      </c>
      <c r="D1863" s="18">
        <v>60</v>
      </c>
      <c r="E1863">
        <v>69.989999999999995</v>
      </c>
      <c r="F1863" s="19">
        <f t="shared" ref="F1863:F1926" si="262">EDATE(C1863,2)</f>
        <v>45096</v>
      </c>
      <c r="G1863" s="24">
        <v>45049</v>
      </c>
      <c r="H1863" s="20">
        <f t="shared" si="254"/>
        <v>-47</v>
      </c>
      <c r="I1863" s="21">
        <f t="shared" si="255"/>
        <v>-3289.5299999999997</v>
      </c>
      <c r="J1863" s="21">
        <f t="shared" si="256"/>
        <v>14</v>
      </c>
      <c r="K1863" s="22">
        <f t="shared" si="257"/>
        <v>55.989999999999995</v>
      </c>
      <c r="L1863" s="21">
        <f t="shared" si="258"/>
        <v>89</v>
      </c>
      <c r="M1863" s="21">
        <f t="shared" si="259"/>
        <v>14</v>
      </c>
      <c r="N1863" s="21">
        <f t="shared" si="260"/>
        <v>6229.11</v>
      </c>
      <c r="O1863" s="23">
        <f t="shared" si="261"/>
        <v>979.8599999999999</v>
      </c>
      <c r="P1863" t="s">
        <v>23</v>
      </c>
      <c r="Q1863" t="s">
        <v>24</v>
      </c>
      <c r="R1863" t="s">
        <v>2111</v>
      </c>
      <c r="S1863">
        <v>3179</v>
      </c>
      <c r="T1863" s="24">
        <v>45049</v>
      </c>
    </row>
    <row r="1864" spans="1:20" x14ac:dyDescent="0.25">
      <c r="A1864" t="s">
        <v>1470</v>
      </c>
      <c r="B1864" s="24">
        <v>44960</v>
      </c>
      <c r="C1864" s="24">
        <v>45035</v>
      </c>
      <c r="D1864" s="18">
        <v>60</v>
      </c>
      <c r="E1864" s="26">
        <v>2692.24</v>
      </c>
      <c r="F1864" s="19">
        <f t="shared" si="262"/>
        <v>45096</v>
      </c>
      <c r="G1864" s="24">
        <v>45049</v>
      </c>
      <c r="H1864" s="20">
        <f t="shared" ref="H1864:H1927" si="263">G1864-F1864</f>
        <v>-47</v>
      </c>
      <c r="I1864" s="21">
        <f t="shared" ref="I1864:I1927" si="264">E1864*H1864</f>
        <v>-126535.27999999998</v>
      </c>
      <c r="J1864" s="21">
        <f t="shared" ref="J1864:J1927" si="265">DAYS360(C1864,G1864)</f>
        <v>14</v>
      </c>
      <c r="K1864" s="22">
        <f t="shared" ref="K1864:K1927" si="266">E1864-J1864</f>
        <v>2678.24</v>
      </c>
      <c r="L1864" s="21">
        <f t="shared" ref="L1864:L1927" si="267">G1864-B1864</f>
        <v>89</v>
      </c>
      <c r="M1864" s="21">
        <f t="shared" ref="M1864:M1927" si="268">G1864-C1864</f>
        <v>14</v>
      </c>
      <c r="N1864" s="21">
        <f t="shared" ref="N1864:N1927" si="269">E1864*L1864</f>
        <v>239609.36</v>
      </c>
      <c r="O1864" s="23">
        <f t="shared" ref="O1864:O1927" si="270">E1864*M1864</f>
        <v>37691.360000000001</v>
      </c>
      <c r="P1864" t="s">
        <v>23</v>
      </c>
      <c r="Q1864" t="s">
        <v>24</v>
      </c>
      <c r="R1864" t="s">
        <v>2111</v>
      </c>
      <c r="S1864">
        <v>3179</v>
      </c>
      <c r="T1864" s="24">
        <v>45049</v>
      </c>
    </row>
    <row r="1865" spans="1:20" x14ac:dyDescent="0.25">
      <c r="A1865" t="s">
        <v>1471</v>
      </c>
      <c r="B1865" s="24">
        <v>44960</v>
      </c>
      <c r="C1865" s="24">
        <v>45035</v>
      </c>
      <c r="D1865" s="18">
        <v>60</v>
      </c>
      <c r="E1865">
        <v>85.73</v>
      </c>
      <c r="F1865" s="19">
        <f t="shared" si="262"/>
        <v>45096</v>
      </c>
      <c r="G1865" s="24">
        <v>45049</v>
      </c>
      <c r="H1865" s="20">
        <f t="shared" si="263"/>
        <v>-47</v>
      </c>
      <c r="I1865" s="21">
        <f t="shared" si="264"/>
        <v>-4029.3100000000004</v>
      </c>
      <c r="J1865" s="21">
        <f t="shared" si="265"/>
        <v>14</v>
      </c>
      <c r="K1865" s="22">
        <f t="shared" si="266"/>
        <v>71.73</v>
      </c>
      <c r="L1865" s="21">
        <f t="shared" si="267"/>
        <v>89</v>
      </c>
      <c r="M1865" s="21">
        <f t="shared" si="268"/>
        <v>14</v>
      </c>
      <c r="N1865" s="21">
        <f t="shared" si="269"/>
        <v>7629.97</v>
      </c>
      <c r="O1865" s="23">
        <f t="shared" si="270"/>
        <v>1200.22</v>
      </c>
      <c r="P1865" t="s">
        <v>23</v>
      </c>
      <c r="Q1865" t="s">
        <v>24</v>
      </c>
      <c r="R1865" t="s">
        <v>2111</v>
      </c>
      <c r="S1865">
        <v>3179</v>
      </c>
      <c r="T1865" s="24">
        <v>45049</v>
      </c>
    </row>
    <row r="1866" spans="1:20" x14ac:dyDescent="0.25">
      <c r="A1866" t="s">
        <v>1472</v>
      </c>
      <c r="B1866" s="24">
        <v>44960</v>
      </c>
      <c r="C1866" s="24">
        <v>45035</v>
      </c>
      <c r="D1866" s="18">
        <v>60</v>
      </c>
      <c r="E1866">
        <v>143.29</v>
      </c>
      <c r="F1866" s="19">
        <f t="shared" si="262"/>
        <v>45096</v>
      </c>
      <c r="G1866" s="24">
        <v>45049</v>
      </c>
      <c r="H1866" s="20">
        <f t="shared" si="263"/>
        <v>-47</v>
      </c>
      <c r="I1866" s="21">
        <f t="shared" si="264"/>
        <v>-6734.6299999999992</v>
      </c>
      <c r="J1866" s="21">
        <f t="shared" si="265"/>
        <v>14</v>
      </c>
      <c r="K1866" s="22">
        <f t="shared" si="266"/>
        <v>129.29</v>
      </c>
      <c r="L1866" s="21">
        <f t="shared" si="267"/>
        <v>89</v>
      </c>
      <c r="M1866" s="21">
        <f t="shared" si="268"/>
        <v>14</v>
      </c>
      <c r="N1866" s="21">
        <f t="shared" si="269"/>
        <v>12752.81</v>
      </c>
      <c r="O1866" s="23">
        <f t="shared" si="270"/>
        <v>2006.06</v>
      </c>
      <c r="P1866" t="s">
        <v>23</v>
      </c>
      <c r="Q1866" t="s">
        <v>24</v>
      </c>
      <c r="R1866" t="s">
        <v>2111</v>
      </c>
      <c r="S1866">
        <v>3179</v>
      </c>
      <c r="T1866" s="24">
        <v>45049</v>
      </c>
    </row>
    <row r="1867" spans="1:20" x14ac:dyDescent="0.25">
      <c r="A1867" t="s">
        <v>1473</v>
      </c>
      <c r="B1867" s="24">
        <v>44960</v>
      </c>
      <c r="C1867" s="24">
        <v>45035</v>
      </c>
      <c r="D1867" s="18">
        <v>60</v>
      </c>
      <c r="E1867">
        <v>21.25</v>
      </c>
      <c r="F1867" s="19">
        <f t="shared" si="262"/>
        <v>45096</v>
      </c>
      <c r="G1867" s="24">
        <v>45049</v>
      </c>
      <c r="H1867" s="20">
        <f t="shared" si="263"/>
        <v>-47</v>
      </c>
      <c r="I1867" s="21">
        <f t="shared" si="264"/>
        <v>-998.75</v>
      </c>
      <c r="J1867" s="21">
        <f t="shared" si="265"/>
        <v>14</v>
      </c>
      <c r="K1867" s="22">
        <f t="shared" si="266"/>
        <v>7.25</v>
      </c>
      <c r="L1867" s="21">
        <f t="shared" si="267"/>
        <v>89</v>
      </c>
      <c r="M1867" s="21">
        <f t="shared" si="268"/>
        <v>14</v>
      </c>
      <c r="N1867" s="21">
        <f t="shared" si="269"/>
        <v>1891.25</v>
      </c>
      <c r="O1867" s="23">
        <f t="shared" si="270"/>
        <v>297.5</v>
      </c>
      <c r="P1867" t="s">
        <v>23</v>
      </c>
      <c r="Q1867" t="s">
        <v>24</v>
      </c>
      <c r="R1867" t="s">
        <v>2111</v>
      </c>
      <c r="S1867">
        <v>3179</v>
      </c>
      <c r="T1867" s="24">
        <v>45049</v>
      </c>
    </row>
    <row r="1868" spans="1:20" x14ac:dyDescent="0.25">
      <c r="A1868" t="s">
        <v>1474</v>
      </c>
      <c r="B1868" s="24">
        <v>44960</v>
      </c>
      <c r="C1868" s="24">
        <v>45035</v>
      </c>
      <c r="D1868" s="18">
        <v>60</v>
      </c>
      <c r="E1868">
        <v>30.79</v>
      </c>
      <c r="F1868" s="19">
        <f t="shared" si="262"/>
        <v>45096</v>
      </c>
      <c r="G1868" s="24">
        <v>45049</v>
      </c>
      <c r="H1868" s="20">
        <f t="shared" si="263"/>
        <v>-47</v>
      </c>
      <c r="I1868" s="21">
        <f t="shared" si="264"/>
        <v>-1447.1299999999999</v>
      </c>
      <c r="J1868" s="21">
        <f t="shared" si="265"/>
        <v>14</v>
      </c>
      <c r="K1868" s="22">
        <f t="shared" si="266"/>
        <v>16.79</v>
      </c>
      <c r="L1868" s="21">
        <f t="shared" si="267"/>
        <v>89</v>
      </c>
      <c r="M1868" s="21">
        <f t="shared" si="268"/>
        <v>14</v>
      </c>
      <c r="N1868" s="21">
        <f t="shared" si="269"/>
        <v>2740.31</v>
      </c>
      <c r="O1868" s="23">
        <f t="shared" si="270"/>
        <v>431.06</v>
      </c>
      <c r="P1868" t="s">
        <v>23</v>
      </c>
      <c r="Q1868" t="s">
        <v>24</v>
      </c>
      <c r="R1868" t="s">
        <v>2111</v>
      </c>
      <c r="S1868">
        <v>3179</v>
      </c>
      <c r="T1868" s="24">
        <v>45049</v>
      </c>
    </row>
    <row r="1869" spans="1:20" x14ac:dyDescent="0.25">
      <c r="A1869" t="s">
        <v>1475</v>
      </c>
      <c r="B1869" s="24">
        <v>44960</v>
      </c>
      <c r="C1869" s="24">
        <v>45035</v>
      </c>
      <c r="D1869" s="18">
        <v>60</v>
      </c>
      <c r="E1869">
        <v>40.26</v>
      </c>
      <c r="F1869" s="19">
        <f t="shared" si="262"/>
        <v>45096</v>
      </c>
      <c r="G1869" s="24">
        <v>45049</v>
      </c>
      <c r="H1869" s="20">
        <f t="shared" si="263"/>
        <v>-47</v>
      </c>
      <c r="I1869" s="21">
        <f t="shared" si="264"/>
        <v>-1892.2199999999998</v>
      </c>
      <c r="J1869" s="21">
        <f t="shared" si="265"/>
        <v>14</v>
      </c>
      <c r="K1869" s="22">
        <f t="shared" si="266"/>
        <v>26.259999999999998</v>
      </c>
      <c r="L1869" s="21">
        <f t="shared" si="267"/>
        <v>89</v>
      </c>
      <c r="M1869" s="21">
        <f t="shared" si="268"/>
        <v>14</v>
      </c>
      <c r="N1869" s="21">
        <f t="shared" si="269"/>
        <v>3583.14</v>
      </c>
      <c r="O1869" s="23">
        <f t="shared" si="270"/>
        <v>563.64</v>
      </c>
      <c r="P1869" t="s">
        <v>23</v>
      </c>
      <c r="Q1869" t="s">
        <v>24</v>
      </c>
      <c r="R1869" t="s">
        <v>2111</v>
      </c>
      <c r="S1869">
        <v>3179</v>
      </c>
      <c r="T1869" s="24">
        <v>45049</v>
      </c>
    </row>
    <row r="1870" spans="1:20" x14ac:dyDescent="0.25">
      <c r="A1870" t="s">
        <v>1476</v>
      </c>
      <c r="B1870" s="24">
        <v>44960</v>
      </c>
      <c r="C1870" s="24">
        <v>45035</v>
      </c>
      <c r="D1870" s="18">
        <v>60</v>
      </c>
      <c r="E1870">
        <v>72.64</v>
      </c>
      <c r="F1870" s="19">
        <f t="shared" si="262"/>
        <v>45096</v>
      </c>
      <c r="G1870" s="24">
        <v>45049</v>
      </c>
      <c r="H1870" s="20">
        <f t="shared" si="263"/>
        <v>-47</v>
      </c>
      <c r="I1870" s="21">
        <f t="shared" si="264"/>
        <v>-3414.08</v>
      </c>
      <c r="J1870" s="21">
        <f t="shared" si="265"/>
        <v>14</v>
      </c>
      <c r="K1870" s="22">
        <f t="shared" si="266"/>
        <v>58.64</v>
      </c>
      <c r="L1870" s="21">
        <f t="shared" si="267"/>
        <v>89</v>
      </c>
      <c r="M1870" s="21">
        <f t="shared" si="268"/>
        <v>14</v>
      </c>
      <c r="N1870" s="21">
        <f t="shared" si="269"/>
        <v>6464.96</v>
      </c>
      <c r="O1870" s="23">
        <f t="shared" si="270"/>
        <v>1016.96</v>
      </c>
      <c r="P1870" t="s">
        <v>23</v>
      </c>
      <c r="Q1870" t="s">
        <v>24</v>
      </c>
      <c r="R1870" t="s">
        <v>2111</v>
      </c>
      <c r="S1870">
        <v>3179</v>
      </c>
      <c r="T1870" s="24">
        <v>45049</v>
      </c>
    </row>
    <row r="1871" spans="1:20" x14ac:dyDescent="0.25">
      <c r="A1871" t="s">
        <v>1477</v>
      </c>
      <c r="B1871" s="24">
        <v>44960</v>
      </c>
      <c r="C1871" s="24">
        <v>45035</v>
      </c>
      <c r="D1871" s="18">
        <v>60</v>
      </c>
      <c r="E1871">
        <v>21.25</v>
      </c>
      <c r="F1871" s="19">
        <f t="shared" si="262"/>
        <v>45096</v>
      </c>
      <c r="G1871" s="24">
        <v>45049</v>
      </c>
      <c r="H1871" s="20">
        <f t="shared" si="263"/>
        <v>-47</v>
      </c>
      <c r="I1871" s="21">
        <f t="shared" si="264"/>
        <v>-998.75</v>
      </c>
      <c r="J1871" s="21">
        <f t="shared" si="265"/>
        <v>14</v>
      </c>
      <c r="K1871" s="22">
        <f t="shared" si="266"/>
        <v>7.25</v>
      </c>
      <c r="L1871" s="21">
        <f t="shared" si="267"/>
        <v>89</v>
      </c>
      <c r="M1871" s="21">
        <f t="shared" si="268"/>
        <v>14</v>
      </c>
      <c r="N1871" s="21">
        <f t="shared" si="269"/>
        <v>1891.25</v>
      </c>
      <c r="O1871" s="23">
        <f t="shared" si="270"/>
        <v>297.5</v>
      </c>
      <c r="P1871" t="s">
        <v>23</v>
      </c>
      <c r="Q1871" t="s">
        <v>24</v>
      </c>
      <c r="R1871" t="s">
        <v>2111</v>
      </c>
      <c r="S1871">
        <v>3179</v>
      </c>
      <c r="T1871" s="24">
        <v>45049</v>
      </c>
    </row>
    <row r="1872" spans="1:20" x14ac:dyDescent="0.25">
      <c r="A1872" t="s">
        <v>1478</v>
      </c>
      <c r="B1872" s="24">
        <v>44960</v>
      </c>
      <c r="C1872" s="24">
        <v>45035</v>
      </c>
      <c r="D1872" s="18">
        <v>60</v>
      </c>
      <c r="E1872">
        <v>35.54</v>
      </c>
      <c r="F1872" s="19">
        <f t="shared" si="262"/>
        <v>45096</v>
      </c>
      <c r="G1872" s="24">
        <v>45049</v>
      </c>
      <c r="H1872" s="20">
        <f t="shared" si="263"/>
        <v>-47</v>
      </c>
      <c r="I1872" s="21">
        <f t="shared" si="264"/>
        <v>-1670.3799999999999</v>
      </c>
      <c r="J1872" s="21">
        <f t="shared" si="265"/>
        <v>14</v>
      </c>
      <c r="K1872" s="22">
        <f t="shared" si="266"/>
        <v>21.54</v>
      </c>
      <c r="L1872" s="21">
        <f t="shared" si="267"/>
        <v>89</v>
      </c>
      <c r="M1872" s="21">
        <f t="shared" si="268"/>
        <v>14</v>
      </c>
      <c r="N1872" s="21">
        <f t="shared" si="269"/>
        <v>3163.06</v>
      </c>
      <c r="O1872" s="23">
        <f t="shared" si="270"/>
        <v>497.56</v>
      </c>
      <c r="P1872" t="s">
        <v>23</v>
      </c>
      <c r="Q1872" t="s">
        <v>24</v>
      </c>
      <c r="R1872" t="s">
        <v>2111</v>
      </c>
      <c r="S1872">
        <v>3179</v>
      </c>
      <c r="T1872" s="24">
        <v>45049</v>
      </c>
    </row>
    <row r="1873" spans="1:20" x14ac:dyDescent="0.25">
      <c r="A1873" t="s">
        <v>1479</v>
      </c>
      <c r="B1873" s="24">
        <v>44960</v>
      </c>
      <c r="C1873" s="24">
        <v>45035</v>
      </c>
      <c r="D1873" s="18">
        <v>60</v>
      </c>
      <c r="E1873">
        <v>49.79</v>
      </c>
      <c r="F1873" s="19">
        <f t="shared" si="262"/>
        <v>45096</v>
      </c>
      <c r="G1873" s="24">
        <v>45049</v>
      </c>
      <c r="H1873" s="20">
        <f t="shared" si="263"/>
        <v>-47</v>
      </c>
      <c r="I1873" s="21">
        <f t="shared" si="264"/>
        <v>-2340.13</v>
      </c>
      <c r="J1873" s="21">
        <f t="shared" si="265"/>
        <v>14</v>
      </c>
      <c r="K1873" s="22">
        <f t="shared" si="266"/>
        <v>35.79</v>
      </c>
      <c r="L1873" s="21">
        <f t="shared" si="267"/>
        <v>89</v>
      </c>
      <c r="M1873" s="21">
        <f t="shared" si="268"/>
        <v>14</v>
      </c>
      <c r="N1873" s="21">
        <f t="shared" si="269"/>
        <v>4431.3099999999995</v>
      </c>
      <c r="O1873" s="23">
        <f t="shared" si="270"/>
        <v>697.06</v>
      </c>
      <c r="P1873" t="s">
        <v>23</v>
      </c>
      <c r="Q1873" t="s">
        <v>24</v>
      </c>
      <c r="R1873" t="s">
        <v>2111</v>
      </c>
      <c r="S1873">
        <v>3179</v>
      </c>
      <c r="T1873" s="24">
        <v>45049</v>
      </c>
    </row>
    <row r="1874" spans="1:20" x14ac:dyDescent="0.25">
      <c r="A1874" t="s">
        <v>1480</v>
      </c>
      <c r="B1874" s="24">
        <v>44960</v>
      </c>
      <c r="C1874" s="24">
        <v>45035</v>
      </c>
      <c r="D1874" s="18">
        <v>60</v>
      </c>
      <c r="E1874">
        <v>30.21</v>
      </c>
      <c r="F1874" s="19">
        <f t="shared" si="262"/>
        <v>45096</v>
      </c>
      <c r="G1874" s="24">
        <v>45049</v>
      </c>
      <c r="H1874" s="20">
        <f t="shared" si="263"/>
        <v>-47</v>
      </c>
      <c r="I1874" s="21">
        <f t="shared" si="264"/>
        <v>-1419.8700000000001</v>
      </c>
      <c r="J1874" s="21">
        <f t="shared" si="265"/>
        <v>14</v>
      </c>
      <c r="K1874" s="22">
        <f t="shared" si="266"/>
        <v>16.21</v>
      </c>
      <c r="L1874" s="21">
        <f t="shared" si="267"/>
        <v>89</v>
      </c>
      <c r="M1874" s="21">
        <f t="shared" si="268"/>
        <v>14</v>
      </c>
      <c r="N1874" s="21">
        <f t="shared" si="269"/>
        <v>2688.69</v>
      </c>
      <c r="O1874" s="23">
        <f t="shared" si="270"/>
        <v>422.94</v>
      </c>
      <c r="P1874" t="s">
        <v>23</v>
      </c>
      <c r="Q1874" t="s">
        <v>24</v>
      </c>
      <c r="R1874" t="s">
        <v>2111</v>
      </c>
      <c r="S1874">
        <v>3179</v>
      </c>
      <c r="T1874" s="24">
        <v>45049</v>
      </c>
    </row>
    <row r="1875" spans="1:20" x14ac:dyDescent="0.25">
      <c r="A1875" t="s">
        <v>1481</v>
      </c>
      <c r="B1875" s="24">
        <v>44960</v>
      </c>
      <c r="C1875" s="24">
        <v>45035</v>
      </c>
      <c r="D1875" s="18">
        <v>60</v>
      </c>
      <c r="E1875">
        <v>35.54</v>
      </c>
      <c r="F1875" s="19">
        <f t="shared" si="262"/>
        <v>45096</v>
      </c>
      <c r="G1875" s="24">
        <v>45049</v>
      </c>
      <c r="H1875" s="20">
        <f t="shared" si="263"/>
        <v>-47</v>
      </c>
      <c r="I1875" s="21">
        <f t="shared" si="264"/>
        <v>-1670.3799999999999</v>
      </c>
      <c r="J1875" s="21">
        <f t="shared" si="265"/>
        <v>14</v>
      </c>
      <c r="K1875" s="22">
        <f t="shared" si="266"/>
        <v>21.54</v>
      </c>
      <c r="L1875" s="21">
        <f t="shared" si="267"/>
        <v>89</v>
      </c>
      <c r="M1875" s="21">
        <f t="shared" si="268"/>
        <v>14</v>
      </c>
      <c r="N1875" s="21">
        <f t="shared" si="269"/>
        <v>3163.06</v>
      </c>
      <c r="O1875" s="23">
        <f t="shared" si="270"/>
        <v>497.56</v>
      </c>
      <c r="P1875" t="s">
        <v>23</v>
      </c>
      <c r="Q1875" t="s">
        <v>24</v>
      </c>
      <c r="R1875" t="s">
        <v>2111</v>
      </c>
      <c r="S1875">
        <v>3179</v>
      </c>
      <c r="T1875" s="24">
        <v>45049</v>
      </c>
    </row>
    <row r="1876" spans="1:20" x14ac:dyDescent="0.25">
      <c r="A1876" t="s">
        <v>1482</v>
      </c>
      <c r="B1876" s="24">
        <v>44960</v>
      </c>
      <c r="C1876" s="24">
        <v>45035</v>
      </c>
      <c r="D1876" s="18">
        <v>60</v>
      </c>
      <c r="E1876">
        <v>140.71</v>
      </c>
      <c r="F1876" s="19">
        <f t="shared" si="262"/>
        <v>45096</v>
      </c>
      <c r="G1876" s="24">
        <v>45049</v>
      </c>
      <c r="H1876" s="20">
        <f t="shared" si="263"/>
        <v>-47</v>
      </c>
      <c r="I1876" s="21">
        <f t="shared" si="264"/>
        <v>-6613.3700000000008</v>
      </c>
      <c r="J1876" s="21">
        <f t="shared" si="265"/>
        <v>14</v>
      </c>
      <c r="K1876" s="22">
        <f t="shared" si="266"/>
        <v>126.71000000000001</v>
      </c>
      <c r="L1876" s="21">
        <f t="shared" si="267"/>
        <v>89</v>
      </c>
      <c r="M1876" s="21">
        <f t="shared" si="268"/>
        <v>14</v>
      </c>
      <c r="N1876" s="21">
        <f t="shared" si="269"/>
        <v>12523.19</v>
      </c>
      <c r="O1876" s="23">
        <f t="shared" si="270"/>
        <v>1969.94</v>
      </c>
      <c r="P1876" t="s">
        <v>23</v>
      </c>
      <c r="Q1876" t="s">
        <v>24</v>
      </c>
      <c r="R1876" t="s">
        <v>2111</v>
      </c>
      <c r="S1876">
        <v>3179</v>
      </c>
      <c r="T1876" s="24">
        <v>45049</v>
      </c>
    </row>
    <row r="1877" spans="1:20" x14ac:dyDescent="0.25">
      <c r="A1877" t="s">
        <v>1483</v>
      </c>
      <c r="B1877" s="24">
        <v>44960</v>
      </c>
      <c r="C1877" s="24">
        <v>45035</v>
      </c>
      <c r="D1877" s="18">
        <v>60</v>
      </c>
      <c r="E1877">
        <v>49.79</v>
      </c>
      <c r="F1877" s="19">
        <f t="shared" si="262"/>
        <v>45096</v>
      </c>
      <c r="G1877" s="24">
        <v>45049</v>
      </c>
      <c r="H1877" s="20">
        <f t="shared" si="263"/>
        <v>-47</v>
      </c>
      <c r="I1877" s="21">
        <f t="shared" si="264"/>
        <v>-2340.13</v>
      </c>
      <c r="J1877" s="21">
        <f t="shared" si="265"/>
        <v>14</v>
      </c>
      <c r="K1877" s="22">
        <f t="shared" si="266"/>
        <v>35.79</v>
      </c>
      <c r="L1877" s="21">
        <f t="shared" si="267"/>
        <v>89</v>
      </c>
      <c r="M1877" s="21">
        <f t="shared" si="268"/>
        <v>14</v>
      </c>
      <c r="N1877" s="21">
        <f t="shared" si="269"/>
        <v>4431.3099999999995</v>
      </c>
      <c r="O1877" s="23">
        <f t="shared" si="270"/>
        <v>697.06</v>
      </c>
      <c r="P1877" t="s">
        <v>23</v>
      </c>
      <c r="Q1877" t="s">
        <v>24</v>
      </c>
      <c r="R1877" t="s">
        <v>2111</v>
      </c>
      <c r="S1877">
        <v>3179</v>
      </c>
      <c r="T1877" s="24">
        <v>45049</v>
      </c>
    </row>
    <row r="1878" spans="1:20" x14ac:dyDescent="0.25">
      <c r="A1878" t="s">
        <v>1484</v>
      </c>
      <c r="B1878" s="24">
        <v>44960</v>
      </c>
      <c r="C1878" s="24">
        <v>45035</v>
      </c>
      <c r="D1878" s="18">
        <v>60</v>
      </c>
      <c r="E1878">
        <v>80.459999999999994</v>
      </c>
      <c r="F1878" s="19">
        <f t="shared" si="262"/>
        <v>45096</v>
      </c>
      <c r="G1878" s="24">
        <v>45049</v>
      </c>
      <c r="H1878" s="20">
        <f t="shared" si="263"/>
        <v>-47</v>
      </c>
      <c r="I1878" s="21">
        <f t="shared" si="264"/>
        <v>-3781.62</v>
      </c>
      <c r="J1878" s="21">
        <f t="shared" si="265"/>
        <v>14</v>
      </c>
      <c r="K1878" s="22">
        <f t="shared" si="266"/>
        <v>66.459999999999994</v>
      </c>
      <c r="L1878" s="21">
        <f t="shared" si="267"/>
        <v>89</v>
      </c>
      <c r="M1878" s="21">
        <f t="shared" si="268"/>
        <v>14</v>
      </c>
      <c r="N1878" s="21">
        <f t="shared" si="269"/>
        <v>7160.94</v>
      </c>
      <c r="O1878" s="23">
        <f t="shared" si="270"/>
        <v>1126.4399999999998</v>
      </c>
      <c r="P1878" t="s">
        <v>23</v>
      </c>
      <c r="Q1878" t="s">
        <v>24</v>
      </c>
      <c r="R1878" t="s">
        <v>2111</v>
      </c>
      <c r="S1878">
        <v>3179</v>
      </c>
      <c r="T1878" s="24">
        <v>45049</v>
      </c>
    </row>
    <row r="1879" spans="1:20" x14ac:dyDescent="0.25">
      <c r="A1879" t="s">
        <v>1485</v>
      </c>
      <c r="B1879" s="24">
        <v>44960</v>
      </c>
      <c r="C1879" s="24">
        <v>45035</v>
      </c>
      <c r="D1879" s="18">
        <v>60</v>
      </c>
      <c r="E1879">
        <v>33.18</v>
      </c>
      <c r="F1879" s="19">
        <f t="shared" si="262"/>
        <v>45096</v>
      </c>
      <c r="G1879" s="24">
        <v>45049</v>
      </c>
      <c r="H1879" s="20">
        <f t="shared" si="263"/>
        <v>-47</v>
      </c>
      <c r="I1879" s="21">
        <f t="shared" si="264"/>
        <v>-1559.46</v>
      </c>
      <c r="J1879" s="21">
        <f t="shared" si="265"/>
        <v>14</v>
      </c>
      <c r="K1879" s="22">
        <f t="shared" si="266"/>
        <v>19.18</v>
      </c>
      <c r="L1879" s="21">
        <f t="shared" si="267"/>
        <v>89</v>
      </c>
      <c r="M1879" s="21">
        <f t="shared" si="268"/>
        <v>14</v>
      </c>
      <c r="N1879" s="21">
        <f t="shared" si="269"/>
        <v>2953.02</v>
      </c>
      <c r="O1879" s="23">
        <f t="shared" si="270"/>
        <v>464.52</v>
      </c>
      <c r="P1879" t="s">
        <v>23</v>
      </c>
      <c r="Q1879" t="s">
        <v>24</v>
      </c>
      <c r="R1879" t="s">
        <v>2111</v>
      </c>
      <c r="S1879">
        <v>3179</v>
      </c>
      <c r="T1879" s="24">
        <v>45049</v>
      </c>
    </row>
    <row r="1880" spans="1:20" x14ac:dyDescent="0.25">
      <c r="A1880" t="s">
        <v>1486</v>
      </c>
      <c r="B1880" s="24">
        <v>44960</v>
      </c>
      <c r="C1880" s="24">
        <v>45035</v>
      </c>
      <c r="D1880" s="18">
        <v>60</v>
      </c>
      <c r="E1880">
        <v>42.65</v>
      </c>
      <c r="F1880" s="19">
        <f t="shared" si="262"/>
        <v>45096</v>
      </c>
      <c r="G1880" s="24">
        <v>45049</v>
      </c>
      <c r="H1880" s="20">
        <f t="shared" si="263"/>
        <v>-47</v>
      </c>
      <c r="I1880" s="21">
        <f t="shared" si="264"/>
        <v>-2004.55</v>
      </c>
      <c r="J1880" s="21">
        <f t="shared" si="265"/>
        <v>14</v>
      </c>
      <c r="K1880" s="22">
        <f t="shared" si="266"/>
        <v>28.65</v>
      </c>
      <c r="L1880" s="21">
        <f t="shared" si="267"/>
        <v>89</v>
      </c>
      <c r="M1880" s="21">
        <f t="shared" si="268"/>
        <v>14</v>
      </c>
      <c r="N1880" s="21">
        <f t="shared" si="269"/>
        <v>3795.85</v>
      </c>
      <c r="O1880" s="23">
        <f t="shared" si="270"/>
        <v>597.1</v>
      </c>
      <c r="P1880" t="s">
        <v>23</v>
      </c>
      <c r="Q1880" t="s">
        <v>24</v>
      </c>
      <c r="R1880" t="s">
        <v>2111</v>
      </c>
      <c r="S1880">
        <v>3179</v>
      </c>
      <c r="T1880" s="24">
        <v>45049</v>
      </c>
    </row>
    <row r="1881" spans="1:20" x14ac:dyDescent="0.25">
      <c r="A1881" t="s">
        <v>1487</v>
      </c>
      <c r="B1881" s="24">
        <v>44960</v>
      </c>
      <c r="C1881" s="24">
        <v>45035</v>
      </c>
      <c r="D1881" s="18">
        <v>60</v>
      </c>
      <c r="E1881">
        <v>309.29000000000002</v>
      </c>
      <c r="F1881" s="19">
        <f t="shared" si="262"/>
        <v>45096</v>
      </c>
      <c r="G1881" s="24">
        <v>45049</v>
      </c>
      <c r="H1881" s="20">
        <f t="shared" si="263"/>
        <v>-47</v>
      </c>
      <c r="I1881" s="21">
        <f t="shared" si="264"/>
        <v>-14536.630000000001</v>
      </c>
      <c r="J1881" s="21">
        <f t="shared" si="265"/>
        <v>14</v>
      </c>
      <c r="K1881" s="22">
        <f t="shared" si="266"/>
        <v>295.29000000000002</v>
      </c>
      <c r="L1881" s="21">
        <f t="shared" si="267"/>
        <v>89</v>
      </c>
      <c r="M1881" s="21">
        <f t="shared" si="268"/>
        <v>14</v>
      </c>
      <c r="N1881" s="21">
        <f t="shared" si="269"/>
        <v>27526.81</v>
      </c>
      <c r="O1881" s="23">
        <f t="shared" si="270"/>
        <v>4330.0600000000004</v>
      </c>
      <c r="P1881" t="s">
        <v>23</v>
      </c>
      <c r="Q1881" t="s">
        <v>24</v>
      </c>
      <c r="R1881" t="s">
        <v>2111</v>
      </c>
      <c r="S1881">
        <v>3179</v>
      </c>
      <c r="T1881" s="24">
        <v>45049</v>
      </c>
    </row>
    <row r="1882" spans="1:20" x14ac:dyDescent="0.25">
      <c r="A1882" t="s">
        <v>1488</v>
      </c>
      <c r="B1882" s="24">
        <v>44960</v>
      </c>
      <c r="C1882" s="24">
        <v>45035</v>
      </c>
      <c r="D1882" s="18">
        <v>60</v>
      </c>
      <c r="E1882">
        <v>627.5</v>
      </c>
      <c r="F1882" s="19">
        <f t="shared" si="262"/>
        <v>45096</v>
      </c>
      <c r="G1882" s="24">
        <v>45049</v>
      </c>
      <c r="H1882" s="20">
        <f t="shared" si="263"/>
        <v>-47</v>
      </c>
      <c r="I1882" s="21">
        <f t="shared" si="264"/>
        <v>-29492.5</v>
      </c>
      <c r="J1882" s="21">
        <f t="shared" si="265"/>
        <v>14</v>
      </c>
      <c r="K1882" s="22">
        <f t="shared" si="266"/>
        <v>613.5</v>
      </c>
      <c r="L1882" s="21">
        <f t="shared" si="267"/>
        <v>89</v>
      </c>
      <c r="M1882" s="21">
        <f t="shared" si="268"/>
        <v>14</v>
      </c>
      <c r="N1882" s="21">
        <f t="shared" si="269"/>
        <v>55847.5</v>
      </c>
      <c r="O1882" s="23">
        <f t="shared" si="270"/>
        <v>8785</v>
      </c>
      <c r="P1882" t="s">
        <v>23</v>
      </c>
      <c r="Q1882" t="s">
        <v>24</v>
      </c>
      <c r="R1882" t="s">
        <v>2111</v>
      </c>
      <c r="S1882">
        <v>3179</v>
      </c>
      <c r="T1882" s="24">
        <v>45049</v>
      </c>
    </row>
    <row r="1883" spans="1:20" x14ac:dyDescent="0.25">
      <c r="A1883" t="s">
        <v>1489</v>
      </c>
      <c r="B1883" s="24">
        <v>44960</v>
      </c>
      <c r="C1883" s="24">
        <v>45035</v>
      </c>
      <c r="D1883" s="18">
        <v>60</v>
      </c>
      <c r="E1883">
        <v>153.79</v>
      </c>
      <c r="F1883" s="19">
        <f t="shared" si="262"/>
        <v>45096</v>
      </c>
      <c r="G1883" s="24">
        <v>45049</v>
      </c>
      <c r="H1883" s="20">
        <f t="shared" si="263"/>
        <v>-47</v>
      </c>
      <c r="I1883" s="21">
        <f t="shared" si="264"/>
        <v>-7228.1299999999992</v>
      </c>
      <c r="J1883" s="21">
        <f t="shared" si="265"/>
        <v>14</v>
      </c>
      <c r="K1883" s="22">
        <f t="shared" si="266"/>
        <v>139.79</v>
      </c>
      <c r="L1883" s="21">
        <f t="shared" si="267"/>
        <v>89</v>
      </c>
      <c r="M1883" s="21">
        <f t="shared" si="268"/>
        <v>14</v>
      </c>
      <c r="N1883" s="21">
        <f t="shared" si="269"/>
        <v>13687.31</v>
      </c>
      <c r="O1883" s="23">
        <f t="shared" si="270"/>
        <v>2153.06</v>
      </c>
      <c r="P1883" t="s">
        <v>23</v>
      </c>
      <c r="Q1883" t="s">
        <v>24</v>
      </c>
      <c r="R1883" t="s">
        <v>2111</v>
      </c>
      <c r="S1883">
        <v>3179</v>
      </c>
      <c r="T1883" s="24">
        <v>45049</v>
      </c>
    </row>
    <row r="1884" spans="1:20" x14ac:dyDescent="0.25">
      <c r="A1884" t="s">
        <v>1490</v>
      </c>
      <c r="B1884" s="24">
        <v>44960</v>
      </c>
      <c r="C1884" s="24">
        <v>45035</v>
      </c>
      <c r="D1884" s="18">
        <v>60</v>
      </c>
      <c r="E1884">
        <v>315.94</v>
      </c>
      <c r="F1884" s="19">
        <f t="shared" si="262"/>
        <v>45096</v>
      </c>
      <c r="G1884" s="24">
        <v>45049</v>
      </c>
      <c r="H1884" s="20">
        <f t="shared" si="263"/>
        <v>-47</v>
      </c>
      <c r="I1884" s="21">
        <f t="shared" si="264"/>
        <v>-14849.18</v>
      </c>
      <c r="J1884" s="21">
        <f t="shared" si="265"/>
        <v>14</v>
      </c>
      <c r="K1884" s="22">
        <f t="shared" si="266"/>
        <v>301.94</v>
      </c>
      <c r="L1884" s="21">
        <f t="shared" si="267"/>
        <v>89</v>
      </c>
      <c r="M1884" s="21">
        <f t="shared" si="268"/>
        <v>14</v>
      </c>
      <c r="N1884" s="21">
        <f t="shared" si="269"/>
        <v>28118.66</v>
      </c>
      <c r="O1884" s="23">
        <f t="shared" si="270"/>
        <v>4423.16</v>
      </c>
      <c r="P1884" t="s">
        <v>23</v>
      </c>
      <c r="Q1884" t="s">
        <v>24</v>
      </c>
      <c r="R1884" t="s">
        <v>2111</v>
      </c>
      <c r="S1884">
        <v>3179</v>
      </c>
      <c r="T1884" s="24">
        <v>45049</v>
      </c>
    </row>
    <row r="1885" spans="1:20" x14ac:dyDescent="0.25">
      <c r="A1885" t="s">
        <v>1491</v>
      </c>
      <c r="B1885" s="24">
        <v>44960</v>
      </c>
      <c r="C1885" s="24">
        <v>45035</v>
      </c>
      <c r="D1885" s="18">
        <v>60</v>
      </c>
      <c r="E1885">
        <v>415.72</v>
      </c>
      <c r="F1885" s="19">
        <f t="shared" si="262"/>
        <v>45096</v>
      </c>
      <c r="G1885" s="24">
        <v>45049</v>
      </c>
      <c r="H1885" s="20">
        <f t="shared" si="263"/>
        <v>-47</v>
      </c>
      <c r="I1885" s="21">
        <f t="shared" si="264"/>
        <v>-19538.84</v>
      </c>
      <c r="J1885" s="21">
        <f t="shared" si="265"/>
        <v>14</v>
      </c>
      <c r="K1885" s="22">
        <f t="shared" si="266"/>
        <v>401.72</v>
      </c>
      <c r="L1885" s="21">
        <f t="shared" si="267"/>
        <v>89</v>
      </c>
      <c r="M1885" s="21">
        <f t="shared" si="268"/>
        <v>14</v>
      </c>
      <c r="N1885" s="21">
        <f t="shared" si="269"/>
        <v>36999.08</v>
      </c>
      <c r="O1885" s="23">
        <f t="shared" si="270"/>
        <v>5820.08</v>
      </c>
      <c r="P1885" t="s">
        <v>23</v>
      </c>
      <c r="Q1885" t="s">
        <v>24</v>
      </c>
      <c r="R1885" t="s">
        <v>2111</v>
      </c>
      <c r="S1885">
        <v>3179</v>
      </c>
      <c r="T1885" s="24">
        <v>45049</v>
      </c>
    </row>
    <row r="1886" spans="1:20" x14ac:dyDescent="0.25">
      <c r="A1886" t="s">
        <v>1492</v>
      </c>
      <c r="B1886" s="24">
        <v>44960</v>
      </c>
      <c r="C1886" s="24">
        <v>45035</v>
      </c>
      <c r="D1886" s="18">
        <v>60</v>
      </c>
      <c r="E1886">
        <v>101.32</v>
      </c>
      <c r="F1886" s="19">
        <f t="shared" si="262"/>
        <v>45096</v>
      </c>
      <c r="G1886" s="24">
        <v>45049</v>
      </c>
      <c r="H1886" s="20">
        <f t="shared" si="263"/>
        <v>-47</v>
      </c>
      <c r="I1886" s="21">
        <f t="shared" si="264"/>
        <v>-4762.04</v>
      </c>
      <c r="J1886" s="21">
        <f t="shared" si="265"/>
        <v>14</v>
      </c>
      <c r="K1886" s="22">
        <f t="shared" si="266"/>
        <v>87.32</v>
      </c>
      <c r="L1886" s="21">
        <f t="shared" si="267"/>
        <v>89</v>
      </c>
      <c r="M1886" s="21">
        <f t="shared" si="268"/>
        <v>14</v>
      </c>
      <c r="N1886" s="21">
        <f t="shared" si="269"/>
        <v>9017.48</v>
      </c>
      <c r="O1886" s="23">
        <f t="shared" si="270"/>
        <v>1418.48</v>
      </c>
      <c r="P1886" t="s">
        <v>23</v>
      </c>
      <c r="Q1886" t="s">
        <v>24</v>
      </c>
      <c r="R1886" t="s">
        <v>2111</v>
      </c>
      <c r="S1886">
        <v>3179</v>
      </c>
      <c r="T1886" s="24">
        <v>45049</v>
      </c>
    </row>
    <row r="1887" spans="1:20" x14ac:dyDescent="0.25">
      <c r="A1887" t="s">
        <v>1493</v>
      </c>
      <c r="B1887" s="24">
        <v>44960</v>
      </c>
      <c r="C1887" s="24">
        <v>45035</v>
      </c>
      <c r="D1887" s="18">
        <v>60</v>
      </c>
      <c r="E1887">
        <v>64.349999999999994</v>
      </c>
      <c r="F1887" s="19">
        <f t="shared" si="262"/>
        <v>45096</v>
      </c>
      <c r="G1887" s="24">
        <v>45049</v>
      </c>
      <c r="H1887" s="20">
        <f t="shared" si="263"/>
        <v>-47</v>
      </c>
      <c r="I1887" s="21">
        <f t="shared" si="264"/>
        <v>-3024.45</v>
      </c>
      <c r="J1887" s="21">
        <f t="shared" si="265"/>
        <v>14</v>
      </c>
      <c r="K1887" s="22">
        <f t="shared" si="266"/>
        <v>50.349999999999994</v>
      </c>
      <c r="L1887" s="21">
        <f t="shared" si="267"/>
        <v>89</v>
      </c>
      <c r="M1887" s="21">
        <f t="shared" si="268"/>
        <v>14</v>
      </c>
      <c r="N1887" s="21">
        <f t="shared" si="269"/>
        <v>5727.15</v>
      </c>
      <c r="O1887" s="23">
        <f t="shared" si="270"/>
        <v>900.89999999999986</v>
      </c>
      <c r="P1887" t="s">
        <v>23</v>
      </c>
      <c r="Q1887" t="s">
        <v>24</v>
      </c>
      <c r="R1887" t="s">
        <v>2111</v>
      </c>
      <c r="S1887">
        <v>3179</v>
      </c>
      <c r="T1887" s="24">
        <v>45049</v>
      </c>
    </row>
    <row r="1888" spans="1:20" x14ac:dyDescent="0.25">
      <c r="A1888" t="s">
        <v>1494</v>
      </c>
      <c r="B1888" s="24">
        <v>44960</v>
      </c>
      <c r="C1888" s="24">
        <v>45035</v>
      </c>
      <c r="D1888" s="18">
        <v>60</v>
      </c>
      <c r="E1888">
        <v>67.55</v>
      </c>
      <c r="F1888" s="19">
        <f t="shared" si="262"/>
        <v>45096</v>
      </c>
      <c r="G1888" s="24">
        <v>45049</v>
      </c>
      <c r="H1888" s="20">
        <f t="shared" si="263"/>
        <v>-47</v>
      </c>
      <c r="I1888" s="21">
        <f t="shared" si="264"/>
        <v>-3174.85</v>
      </c>
      <c r="J1888" s="21">
        <f t="shared" si="265"/>
        <v>14</v>
      </c>
      <c r="K1888" s="22">
        <f t="shared" si="266"/>
        <v>53.55</v>
      </c>
      <c r="L1888" s="21">
        <f t="shared" si="267"/>
        <v>89</v>
      </c>
      <c r="M1888" s="21">
        <f t="shared" si="268"/>
        <v>14</v>
      </c>
      <c r="N1888" s="21">
        <f t="shared" si="269"/>
        <v>6011.95</v>
      </c>
      <c r="O1888" s="23">
        <f t="shared" si="270"/>
        <v>945.69999999999993</v>
      </c>
      <c r="P1888" t="s">
        <v>23</v>
      </c>
      <c r="Q1888" t="s">
        <v>24</v>
      </c>
      <c r="R1888" t="s">
        <v>2111</v>
      </c>
      <c r="S1888">
        <v>3179</v>
      </c>
      <c r="T1888" s="24">
        <v>45049</v>
      </c>
    </row>
    <row r="1889" spans="1:20" x14ac:dyDescent="0.25">
      <c r="A1889" t="s">
        <v>1495</v>
      </c>
      <c r="B1889" s="24">
        <v>44960</v>
      </c>
      <c r="C1889" s="24">
        <v>45035</v>
      </c>
      <c r="D1889" s="18">
        <v>60</v>
      </c>
      <c r="E1889">
        <v>28.36</v>
      </c>
      <c r="F1889" s="19">
        <f t="shared" si="262"/>
        <v>45096</v>
      </c>
      <c r="G1889" s="24">
        <v>45049</v>
      </c>
      <c r="H1889" s="20">
        <f t="shared" si="263"/>
        <v>-47</v>
      </c>
      <c r="I1889" s="21">
        <f t="shared" si="264"/>
        <v>-1332.92</v>
      </c>
      <c r="J1889" s="21">
        <f t="shared" si="265"/>
        <v>14</v>
      </c>
      <c r="K1889" s="22">
        <f t="shared" si="266"/>
        <v>14.36</v>
      </c>
      <c r="L1889" s="21">
        <f t="shared" si="267"/>
        <v>89</v>
      </c>
      <c r="M1889" s="21">
        <f t="shared" si="268"/>
        <v>14</v>
      </c>
      <c r="N1889" s="21">
        <f t="shared" si="269"/>
        <v>2524.04</v>
      </c>
      <c r="O1889" s="23">
        <f t="shared" si="270"/>
        <v>397.03999999999996</v>
      </c>
      <c r="P1889" t="s">
        <v>23</v>
      </c>
      <c r="Q1889" t="s">
        <v>24</v>
      </c>
      <c r="R1889" t="s">
        <v>2111</v>
      </c>
      <c r="S1889">
        <v>3179</v>
      </c>
      <c r="T1889" s="24">
        <v>45049</v>
      </c>
    </row>
    <row r="1890" spans="1:20" x14ac:dyDescent="0.25">
      <c r="A1890" t="s">
        <v>1496</v>
      </c>
      <c r="B1890" s="24">
        <v>44960</v>
      </c>
      <c r="C1890" s="24">
        <v>45035</v>
      </c>
      <c r="D1890" s="18">
        <v>60</v>
      </c>
      <c r="E1890">
        <v>156.36000000000001</v>
      </c>
      <c r="F1890" s="19">
        <f t="shared" si="262"/>
        <v>45096</v>
      </c>
      <c r="G1890" s="24">
        <v>45049</v>
      </c>
      <c r="H1890" s="20">
        <f t="shared" si="263"/>
        <v>-47</v>
      </c>
      <c r="I1890" s="21">
        <f t="shared" si="264"/>
        <v>-7348.920000000001</v>
      </c>
      <c r="J1890" s="21">
        <f t="shared" si="265"/>
        <v>14</v>
      </c>
      <c r="K1890" s="22">
        <f t="shared" si="266"/>
        <v>142.36000000000001</v>
      </c>
      <c r="L1890" s="21">
        <f t="shared" si="267"/>
        <v>89</v>
      </c>
      <c r="M1890" s="21">
        <f t="shared" si="268"/>
        <v>14</v>
      </c>
      <c r="N1890" s="21">
        <f t="shared" si="269"/>
        <v>13916.04</v>
      </c>
      <c r="O1890" s="23">
        <f t="shared" si="270"/>
        <v>2189.04</v>
      </c>
      <c r="P1890" t="s">
        <v>23</v>
      </c>
      <c r="Q1890" t="s">
        <v>24</v>
      </c>
      <c r="R1890" t="s">
        <v>2111</v>
      </c>
      <c r="S1890">
        <v>3179</v>
      </c>
      <c r="T1890" s="24">
        <v>45049</v>
      </c>
    </row>
    <row r="1891" spans="1:20" x14ac:dyDescent="0.25">
      <c r="A1891" t="s">
        <v>1497</v>
      </c>
      <c r="B1891" s="24">
        <v>44960</v>
      </c>
      <c r="C1891" s="24">
        <v>45035</v>
      </c>
      <c r="D1891" s="18">
        <v>60</v>
      </c>
      <c r="E1891">
        <v>140.71</v>
      </c>
      <c r="F1891" s="19">
        <f t="shared" si="262"/>
        <v>45096</v>
      </c>
      <c r="G1891" s="24">
        <v>45049</v>
      </c>
      <c r="H1891" s="20">
        <f t="shared" si="263"/>
        <v>-47</v>
      </c>
      <c r="I1891" s="21">
        <f t="shared" si="264"/>
        <v>-6613.3700000000008</v>
      </c>
      <c r="J1891" s="21">
        <f t="shared" si="265"/>
        <v>14</v>
      </c>
      <c r="K1891" s="22">
        <f t="shared" si="266"/>
        <v>126.71000000000001</v>
      </c>
      <c r="L1891" s="21">
        <f t="shared" si="267"/>
        <v>89</v>
      </c>
      <c r="M1891" s="21">
        <f t="shared" si="268"/>
        <v>14</v>
      </c>
      <c r="N1891" s="21">
        <f t="shared" si="269"/>
        <v>12523.19</v>
      </c>
      <c r="O1891" s="23">
        <f t="shared" si="270"/>
        <v>1969.94</v>
      </c>
      <c r="P1891" t="s">
        <v>23</v>
      </c>
      <c r="Q1891" t="s">
        <v>24</v>
      </c>
      <c r="R1891" t="s">
        <v>2111</v>
      </c>
      <c r="S1891">
        <v>3179</v>
      </c>
      <c r="T1891" s="24">
        <v>45049</v>
      </c>
    </row>
    <row r="1892" spans="1:20" x14ac:dyDescent="0.25">
      <c r="A1892" t="s">
        <v>1498</v>
      </c>
      <c r="B1892" s="24">
        <v>44960</v>
      </c>
      <c r="C1892" s="24">
        <v>45035</v>
      </c>
      <c r="D1892" s="18">
        <v>60</v>
      </c>
      <c r="E1892">
        <v>140.71</v>
      </c>
      <c r="F1892" s="19">
        <f t="shared" si="262"/>
        <v>45096</v>
      </c>
      <c r="G1892" s="24">
        <v>45049</v>
      </c>
      <c r="H1892" s="20">
        <f t="shared" si="263"/>
        <v>-47</v>
      </c>
      <c r="I1892" s="21">
        <f t="shared" si="264"/>
        <v>-6613.3700000000008</v>
      </c>
      <c r="J1892" s="21">
        <f t="shared" si="265"/>
        <v>14</v>
      </c>
      <c r="K1892" s="22">
        <f t="shared" si="266"/>
        <v>126.71000000000001</v>
      </c>
      <c r="L1892" s="21">
        <f t="shared" si="267"/>
        <v>89</v>
      </c>
      <c r="M1892" s="21">
        <f t="shared" si="268"/>
        <v>14</v>
      </c>
      <c r="N1892" s="21">
        <f t="shared" si="269"/>
        <v>12523.19</v>
      </c>
      <c r="O1892" s="23">
        <f t="shared" si="270"/>
        <v>1969.94</v>
      </c>
      <c r="P1892" t="s">
        <v>23</v>
      </c>
      <c r="Q1892" t="s">
        <v>24</v>
      </c>
      <c r="R1892" t="s">
        <v>2111</v>
      </c>
      <c r="S1892">
        <v>3179</v>
      </c>
      <c r="T1892" s="24">
        <v>45049</v>
      </c>
    </row>
    <row r="1893" spans="1:20" x14ac:dyDescent="0.25">
      <c r="A1893" t="s">
        <v>1499</v>
      </c>
      <c r="B1893" s="24">
        <v>44960</v>
      </c>
      <c r="C1893" s="24">
        <v>45035</v>
      </c>
      <c r="D1893" s="18">
        <v>60</v>
      </c>
      <c r="E1893">
        <v>35.54</v>
      </c>
      <c r="F1893" s="19">
        <f t="shared" si="262"/>
        <v>45096</v>
      </c>
      <c r="G1893" s="24">
        <v>45049</v>
      </c>
      <c r="H1893" s="20">
        <f t="shared" si="263"/>
        <v>-47</v>
      </c>
      <c r="I1893" s="21">
        <f t="shared" si="264"/>
        <v>-1670.3799999999999</v>
      </c>
      <c r="J1893" s="21">
        <f t="shared" si="265"/>
        <v>14</v>
      </c>
      <c r="K1893" s="22">
        <f t="shared" si="266"/>
        <v>21.54</v>
      </c>
      <c r="L1893" s="21">
        <f t="shared" si="267"/>
        <v>89</v>
      </c>
      <c r="M1893" s="21">
        <f t="shared" si="268"/>
        <v>14</v>
      </c>
      <c r="N1893" s="21">
        <f t="shared" si="269"/>
        <v>3163.06</v>
      </c>
      <c r="O1893" s="23">
        <f t="shared" si="270"/>
        <v>497.56</v>
      </c>
      <c r="P1893" t="s">
        <v>23</v>
      </c>
      <c r="Q1893" t="s">
        <v>24</v>
      </c>
      <c r="R1893" t="s">
        <v>2111</v>
      </c>
      <c r="S1893">
        <v>3179</v>
      </c>
      <c r="T1893" s="24">
        <v>45049</v>
      </c>
    </row>
    <row r="1894" spans="1:20" x14ac:dyDescent="0.25">
      <c r="A1894" t="s">
        <v>1500</v>
      </c>
      <c r="B1894" s="24">
        <v>44960</v>
      </c>
      <c r="C1894" s="24">
        <v>45035</v>
      </c>
      <c r="D1894" s="18">
        <v>60</v>
      </c>
      <c r="E1894">
        <v>140.71</v>
      </c>
      <c r="F1894" s="19">
        <f t="shared" si="262"/>
        <v>45096</v>
      </c>
      <c r="G1894" s="24">
        <v>45049</v>
      </c>
      <c r="H1894" s="20">
        <f t="shared" si="263"/>
        <v>-47</v>
      </c>
      <c r="I1894" s="21">
        <f t="shared" si="264"/>
        <v>-6613.3700000000008</v>
      </c>
      <c r="J1894" s="21">
        <f t="shared" si="265"/>
        <v>14</v>
      </c>
      <c r="K1894" s="22">
        <f t="shared" si="266"/>
        <v>126.71000000000001</v>
      </c>
      <c r="L1894" s="21">
        <f t="shared" si="267"/>
        <v>89</v>
      </c>
      <c r="M1894" s="21">
        <f t="shared" si="268"/>
        <v>14</v>
      </c>
      <c r="N1894" s="21">
        <f t="shared" si="269"/>
        <v>12523.19</v>
      </c>
      <c r="O1894" s="23">
        <f t="shared" si="270"/>
        <v>1969.94</v>
      </c>
      <c r="P1894" t="s">
        <v>23</v>
      </c>
      <c r="Q1894" t="s">
        <v>24</v>
      </c>
      <c r="R1894" t="s">
        <v>2111</v>
      </c>
      <c r="S1894">
        <v>3179</v>
      </c>
      <c r="T1894" s="24">
        <v>45049</v>
      </c>
    </row>
    <row r="1895" spans="1:20" x14ac:dyDescent="0.25">
      <c r="A1895" t="s">
        <v>1501</v>
      </c>
      <c r="B1895" s="24">
        <v>44960</v>
      </c>
      <c r="C1895" s="24">
        <v>45035</v>
      </c>
      <c r="D1895" s="18">
        <v>60</v>
      </c>
      <c r="E1895">
        <v>140.71</v>
      </c>
      <c r="F1895" s="19">
        <f t="shared" si="262"/>
        <v>45096</v>
      </c>
      <c r="G1895" s="24">
        <v>45049</v>
      </c>
      <c r="H1895" s="20">
        <f t="shared" si="263"/>
        <v>-47</v>
      </c>
      <c r="I1895" s="21">
        <f t="shared" si="264"/>
        <v>-6613.3700000000008</v>
      </c>
      <c r="J1895" s="21">
        <f t="shared" si="265"/>
        <v>14</v>
      </c>
      <c r="K1895" s="22">
        <f t="shared" si="266"/>
        <v>126.71000000000001</v>
      </c>
      <c r="L1895" s="21">
        <f t="shared" si="267"/>
        <v>89</v>
      </c>
      <c r="M1895" s="21">
        <f t="shared" si="268"/>
        <v>14</v>
      </c>
      <c r="N1895" s="21">
        <f t="shared" si="269"/>
        <v>12523.19</v>
      </c>
      <c r="O1895" s="23">
        <f t="shared" si="270"/>
        <v>1969.94</v>
      </c>
      <c r="P1895" t="s">
        <v>23</v>
      </c>
      <c r="Q1895" t="s">
        <v>24</v>
      </c>
      <c r="R1895" t="s">
        <v>2111</v>
      </c>
      <c r="S1895">
        <v>3179</v>
      </c>
      <c r="T1895" s="24">
        <v>45049</v>
      </c>
    </row>
    <row r="1896" spans="1:20" x14ac:dyDescent="0.25">
      <c r="A1896" t="s">
        <v>1502</v>
      </c>
      <c r="B1896" s="24">
        <v>44960</v>
      </c>
      <c r="C1896" s="24">
        <v>45035</v>
      </c>
      <c r="D1896" s="18">
        <v>60</v>
      </c>
      <c r="E1896">
        <v>140.71</v>
      </c>
      <c r="F1896" s="19">
        <f t="shared" si="262"/>
        <v>45096</v>
      </c>
      <c r="G1896" s="24">
        <v>45049</v>
      </c>
      <c r="H1896" s="20">
        <f t="shared" si="263"/>
        <v>-47</v>
      </c>
      <c r="I1896" s="21">
        <f t="shared" si="264"/>
        <v>-6613.3700000000008</v>
      </c>
      <c r="J1896" s="21">
        <f t="shared" si="265"/>
        <v>14</v>
      </c>
      <c r="K1896" s="22">
        <f t="shared" si="266"/>
        <v>126.71000000000001</v>
      </c>
      <c r="L1896" s="21">
        <f t="shared" si="267"/>
        <v>89</v>
      </c>
      <c r="M1896" s="21">
        <f t="shared" si="268"/>
        <v>14</v>
      </c>
      <c r="N1896" s="21">
        <f t="shared" si="269"/>
        <v>12523.19</v>
      </c>
      <c r="O1896" s="23">
        <f t="shared" si="270"/>
        <v>1969.94</v>
      </c>
      <c r="P1896" t="s">
        <v>23</v>
      </c>
      <c r="Q1896" t="s">
        <v>24</v>
      </c>
      <c r="R1896" t="s">
        <v>2111</v>
      </c>
      <c r="S1896">
        <v>3179</v>
      </c>
      <c r="T1896" s="24">
        <v>45049</v>
      </c>
    </row>
    <row r="1897" spans="1:20" x14ac:dyDescent="0.25">
      <c r="A1897" t="s">
        <v>1503</v>
      </c>
      <c r="B1897" s="24">
        <v>44960</v>
      </c>
      <c r="C1897" s="24">
        <v>45035</v>
      </c>
      <c r="D1897" s="18">
        <v>60</v>
      </c>
      <c r="E1897">
        <v>140.71</v>
      </c>
      <c r="F1897" s="19">
        <f t="shared" si="262"/>
        <v>45096</v>
      </c>
      <c r="G1897" s="24">
        <v>45049</v>
      </c>
      <c r="H1897" s="20">
        <f t="shared" si="263"/>
        <v>-47</v>
      </c>
      <c r="I1897" s="21">
        <f t="shared" si="264"/>
        <v>-6613.3700000000008</v>
      </c>
      <c r="J1897" s="21">
        <f t="shared" si="265"/>
        <v>14</v>
      </c>
      <c r="K1897" s="22">
        <f t="shared" si="266"/>
        <v>126.71000000000001</v>
      </c>
      <c r="L1897" s="21">
        <f t="shared" si="267"/>
        <v>89</v>
      </c>
      <c r="M1897" s="21">
        <f t="shared" si="268"/>
        <v>14</v>
      </c>
      <c r="N1897" s="21">
        <f t="shared" si="269"/>
        <v>12523.19</v>
      </c>
      <c r="O1897" s="23">
        <f t="shared" si="270"/>
        <v>1969.94</v>
      </c>
      <c r="P1897" t="s">
        <v>23</v>
      </c>
      <c r="Q1897" t="s">
        <v>24</v>
      </c>
      <c r="R1897" t="s">
        <v>2111</v>
      </c>
      <c r="S1897">
        <v>3179</v>
      </c>
      <c r="T1897" s="24">
        <v>45049</v>
      </c>
    </row>
    <row r="1898" spans="1:20" x14ac:dyDescent="0.25">
      <c r="A1898" t="s">
        <v>1504</v>
      </c>
      <c r="B1898" s="24">
        <v>44960</v>
      </c>
      <c r="C1898" s="24">
        <v>45035</v>
      </c>
      <c r="D1898" s="18">
        <v>60</v>
      </c>
      <c r="E1898">
        <v>14.13</v>
      </c>
      <c r="F1898" s="19">
        <f t="shared" si="262"/>
        <v>45096</v>
      </c>
      <c r="G1898" s="24">
        <v>45049</v>
      </c>
      <c r="H1898" s="20">
        <f t="shared" si="263"/>
        <v>-47</v>
      </c>
      <c r="I1898" s="21">
        <f t="shared" si="264"/>
        <v>-664.11</v>
      </c>
      <c r="J1898" s="21">
        <f t="shared" si="265"/>
        <v>14</v>
      </c>
      <c r="K1898" s="22">
        <f t="shared" si="266"/>
        <v>0.13000000000000078</v>
      </c>
      <c r="L1898" s="21">
        <f t="shared" si="267"/>
        <v>89</v>
      </c>
      <c r="M1898" s="21">
        <f t="shared" si="268"/>
        <v>14</v>
      </c>
      <c r="N1898" s="21">
        <f t="shared" si="269"/>
        <v>1257.5700000000002</v>
      </c>
      <c r="O1898" s="23">
        <f t="shared" si="270"/>
        <v>197.82000000000002</v>
      </c>
      <c r="P1898" t="s">
        <v>23</v>
      </c>
      <c r="Q1898" t="s">
        <v>24</v>
      </c>
      <c r="R1898" t="s">
        <v>2111</v>
      </c>
      <c r="S1898">
        <v>3179</v>
      </c>
      <c r="T1898" s="24">
        <v>45049</v>
      </c>
    </row>
    <row r="1899" spans="1:20" x14ac:dyDescent="0.25">
      <c r="A1899" t="s">
        <v>1505</v>
      </c>
      <c r="B1899" s="24">
        <v>44960</v>
      </c>
      <c r="C1899" s="24">
        <v>45035</v>
      </c>
      <c r="D1899" s="18">
        <v>60</v>
      </c>
      <c r="E1899">
        <v>140.71</v>
      </c>
      <c r="F1899" s="19">
        <f t="shared" si="262"/>
        <v>45096</v>
      </c>
      <c r="G1899" s="24">
        <v>45049</v>
      </c>
      <c r="H1899" s="20">
        <f t="shared" si="263"/>
        <v>-47</v>
      </c>
      <c r="I1899" s="21">
        <f t="shared" si="264"/>
        <v>-6613.3700000000008</v>
      </c>
      <c r="J1899" s="21">
        <f t="shared" si="265"/>
        <v>14</v>
      </c>
      <c r="K1899" s="22">
        <f t="shared" si="266"/>
        <v>126.71000000000001</v>
      </c>
      <c r="L1899" s="21">
        <f t="shared" si="267"/>
        <v>89</v>
      </c>
      <c r="M1899" s="21">
        <f t="shared" si="268"/>
        <v>14</v>
      </c>
      <c r="N1899" s="21">
        <f t="shared" si="269"/>
        <v>12523.19</v>
      </c>
      <c r="O1899" s="23">
        <f t="shared" si="270"/>
        <v>1969.94</v>
      </c>
      <c r="P1899" t="s">
        <v>23</v>
      </c>
      <c r="Q1899" t="s">
        <v>24</v>
      </c>
      <c r="R1899" t="s">
        <v>2111</v>
      </c>
      <c r="S1899">
        <v>3179</v>
      </c>
      <c r="T1899" s="24">
        <v>45049</v>
      </c>
    </row>
    <row r="1900" spans="1:20" x14ac:dyDescent="0.25">
      <c r="A1900" t="s">
        <v>1506</v>
      </c>
      <c r="B1900" s="24">
        <v>44960</v>
      </c>
      <c r="C1900" s="24">
        <v>45035</v>
      </c>
      <c r="D1900" s="18">
        <v>60</v>
      </c>
      <c r="E1900">
        <v>496.79</v>
      </c>
      <c r="F1900" s="19">
        <f t="shared" si="262"/>
        <v>45096</v>
      </c>
      <c r="G1900" s="24">
        <v>45049</v>
      </c>
      <c r="H1900" s="20">
        <f t="shared" si="263"/>
        <v>-47</v>
      </c>
      <c r="I1900" s="21">
        <f t="shared" si="264"/>
        <v>-23349.13</v>
      </c>
      <c r="J1900" s="21">
        <f t="shared" si="265"/>
        <v>14</v>
      </c>
      <c r="K1900" s="22">
        <f t="shared" si="266"/>
        <v>482.79</v>
      </c>
      <c r="L1900" s="21">
        <f t="shared" si="267"/>
        <v>89</v>
      </c>
      <c r="M1900" s="21">
        <f t="shared" si="268"/>
        <v>14</v>
      </c>
      <c r="N1900" s="21">
        <f t="shared" si="269"/>
        <v>44214.310000000005</v>
      </c>
      <c r="O1900" s="23">
        <f t="shared" si="270"/>
        <v>6955.06</v>
      </c>
      <c r="P1900" t="s">
        <v>23</v>
      </c>
      <c r="Q1900" t="s">
        <v>24</v>
      </c>
      <c r="R1900" t="s">
        <v>2111</v>
      </c>
      <c r="S1900">
        <v>3179</v>
      </c>
      <c r="T1900" s="24">
        <v>45049</v>
      </c>
    </row>
    <row r="1901" spans="1:20" x14ac:dyDescent="0.25">
      <c r="A1901" t="s">
        <v>1507</v>
      </c>
      <c r="B1901" s="24">
        <v>44960</v>
      </c>
      <c r="C1901" s="24">
        <v>45035</v>
      </c>
      <c r="D1901" s="18">
        <v>60</v>
      </c>
      <c r="E1901">
        <v>140.71</v>
      </c>
      <c r="F1901" s="19">
        <f t="shared" si="262"/>
        <v>45096</v>
      </c>
      <c r="G1901" s="24">
        <v>45049</v>
      </c>
      <c r="H1901" s="20">
        <f t="shared" si="263"/>
        <v>-47</v>
      </c>
      <c r="I1901" s="21">
        <f t="shared" si="264"/>
        <v>-6613.3700000000008</v>
      </c>
      <c r="J1901" s="21">
        <f t="shared" si="265"/>
        <v>14</v>
      </c>
      <c r="K1901" s="22">
        <f t="shared" si="266"/>
        <v>126.71000000000001</v>
      </c>
      <c r="L1901" s="21">
        <f t="shared" si="267"/>
        <v>89</v>
      </c>
      <c r="M1901" s="21">
        <f t="shared" si="268"/>
        <v>14</v>
      </c>
      <c r="N1901" s="21">
        <f t="shared" si="269"/>
        <v>12523.19</v>
      </c>
      <c r="O1901" s="23">
        <f t="shared" si="270"/>
        <v>1969.94</v>
      </c>
      <c r="P1901" t="s">
        <v>23</v>
      </c>
      <c r="Q1901" t="s">
        <v>24</v>
      </c>
      <c r="R1901" t="s">
        <v>2111</v>
      </c>
      <c r="S1901">
        <v>3179</v>
      </c>
      <c r="T1901" s="24">
        <v>45049</v>
      </c>
    </row>
    <row r="1902" spans="1:20" x14ac:dyDescent="0.25">
      <c r="A1902" t="s">
        <v>1508</v>
      </c>
      <c r="B1902" s="24">
        <v>44960</v>
      </c>
      <c r="C1902" s="24">
        <v>45035</v>
      </c>
      <c r="D1902" s="18">
        <v>60</v>
      </c>
      <c r="E1902">
        <v>140.71</v>
      </c>
      <c r="F1902" s="19">
        <f t="shared" si="262"/>
        <v>45096</v>
      </c>
      <c r="G1902" s="24">
        <v>45049</v>
      </c>
      <c r="H1902" s="20">
        <f t="shared" si="263"/>
        <v>-47</v>
      </c>
      <c r="I1902" s="21">
        <f t="shared" si="264"/>
        <v>-6613.3700000000008</v>
      </c>
      <c r="J1902" s="21">
        <f t="shared" si="265"/>
        <v>14</v>
      </c>
      <c r="K1902" s="22">
        <f t="shared" si="266"/>
        <v>126.71000000000001</v>
      </c>
      <c r="L1902" s="21">
        <f t="shared" si="267"/>
        <v>89</v>
      </c>
      <c r="M1902" s="21">
        <f t="shared" si="268"/>
        <v>14</v>
      </c>
      <c r="N1902" s="21">
        <f t="shared" si="269"/>
        <v>12523.19</v>
      </c>
      <c r="O1902" s="23">
        <f t="shared" si="270"/>
        <v>1969.94</v>
      </c>
      <c r="P1902" t="s">
        <v>23</v>
      </c>
      <c r="Q1902" t="s">
        <v>24</v>
      </c>
      <c r="R1902" t="s">
        <v>2111</v>
      </c>
      <c r="S1902">
        <v>3179</v>
      </c>
      <c r="T1902" s="24">
        <v>45049</v>
      </c>
    </row>
    <row r="1903" spans="1:20" x14ac:dyDescent="0.25">
      <c r="A1903" t="s">
        <v>1509</v>
      </c>
      <c r="B1903" s="24">
        <v>44960</v>
      </c>
      <c r="C1903" s="24">
        <v>45035</v>
      </c>
      <c r="D1903" s="18">
        <v>60</v>
      </c>
      <c r="E1903">
        <v>28.36</v>
      </c>
      <c r="F1903" s="19">
        <f t="shared" si="262"/>
        <v>45096</v>
      </c>
      <c r="G1903" s="24">
        <v>45049</v>
      </c>
      <c r="H1903" s="20">
        <f t="shared" si="263"/>
        <v>-47</v>
      </c>
      <c r="I1903" s="21">
        <f t="shared" si="264"/>
        <v>-1332.92</v>
      </c>
      <c r="J1903" s="21">
        <f t="shared" si="265"/>
        <v>14</v>
      </c>
      <c r="K1903" s="22">
        <f t="shared" si="266"/>
        <v>14.36</v>
      </c>
      <c r="L1903" s="21">
        <f t="shared" si="267"/>
        <v>89</v>
      </c>
      <c r="M1903" s="21">
        <f t="shared" si="268"/>
        <v>14</v>
      </c>
      <c r="N1903" s="21">
        <f t="shared" si="269"/>
        <v>2524.04</v>
      </c>
      <c r="O1903" s="23">
        <f t="shared" si="270"/>
        <v>397.03999999999996</v>
      </c>
      <c r="P1903" t="s">
        <v>23</v>
      </c>
      <c r="Q1903" t="s">
        <v>24</v>
      </c>
      <c r="R1903" t="s">
        <v>2111</v>
      </c>
      <c r="S1903">
        <v>3179</v>
      </c>
      <c r="T1903" s="24">
        <v>45049</v>
      </c>
    </row>
    <row r="1904" spans="1:20" x14ac:dyDescent="0.25">
      <c r="A1904" t="s">
        <v>1510</v>
      </c>
      <c r="B1904" s="24">
        <v>44960</v>
      </c>
      <c r="C1904" s="24">
        <v>45035</v>
      </c>
      <c r="D1904" s="18">
        <v>60</v>
      </c>
      <c r="E1904">
        <v>170.04</v>
      </c>
      <c r="F1904" s="19">
        <f t="shared" si="262"/>
        <v>45096</v>
      </c>
      <c r="G1904" s="24">
        <v>45049</v>
      </c>
      <c r="H1904" s="20">
        <f t="shared" si="263"/>
        <v>-47</v>
      </c>
      <c r="I1904" s="21">
        <f t="shared" si="264"/>
        <v>-7991.8799999999992</v>
      </c>
      <c r="J1904" s="21">
        <f t="shared" si="265"/>
        <v>14</v>
      </c>
      <c r="K1904" s="22">
        <f t="shared" si="266"/>
        <v>156.04</v>
      </c>
      <c r="L1904" s="21">
        <f t="shared" si="267"/>
        <v>89</v>
      </c>
      <c r="M1904" s="21">
        <f t="shared" si="268"/>
        <v>14</v>
      </c>
      <c r="N1904" s="21">
        <f t="shared" si="269"/>
        <v>15133.56</v>
      </c>
      <c r="O1904" s="23">
        <f t="shared" si="270"/>
        <v>2380.56</v>
      </c>
      <c r="P1904" t="s">
        <v>23</v>
      </c>
      <c r="Q1904" t="s">
        <v>24</v>
      </c>
      <c r="R1904" t="s">
        <v>2111</v>
      </c>
      <c r="S1904">
        <v>3179</v>
      </c>
      <c r="T1904" s="24">
        <v>45049</v>
      </c>
    </row>
    <row r="1905" spans="1:20" x14ac:dyDescent="0.25">
      <c r="A1905" t="s">
        <v>1511</v>
      </c>
      <c r="B1905" s="24">
        <v>44974</v>
      </c>
      <c r="C1905" s="24">
        <v>45035</v>
      </c>
      <c r="D1905" s="18">
        <v>60</v>
      </c>
      <c r="E1905">
        <v>102.67</v>
      </c>
      <c r="F1905" s="19">
        <f t="shared" si="262"/>
        <v>45096</v>
      </c>
      <c r="G1905" s="24">
        <v>45049</v>
      </c>
      <c r="H1905" s="20">
        <f t="shared" si="263"/>
        <v>-47</v>
      </c>
      <c r="I1905" s="21">
        <f t="shared" si="264"/>
        <v>-4825.49</v>
      </c>
      <c r="J1905" s="21">
        <f t="shared" si="265"/>
        <v>14</v>
      </c>
      <c r="K1905" s="22">
        <f t="shared" si="266"/>
        <v>88.67</v>
      </c>
      <c r="L1905" s="21">
        <f t="shared" si="267"/>
        <v>75</v>
      </c>
      <c r="M1905" s="21">
        <f t="shared" si="268"/>
        <v>14</v>
      </c>
      <c r="N1905" s="21">
        <f t="shared" si="269"/>
        <v>7700.25</v>
      </c>
      <c r="O1905" s="23">
        <f t="shared" si="270"/>
        <v>1437.38</v>
      </c>
      <c r="P1905" t="s">
        <v>23</v>
      </c>
      <c r="Q1905" t="s">
        <v>24</v>
      </c>
      <c r="R1905" t="s">
        <v>2111</v>
      </c>
      <c r="S1905">
        <v>3179</v>
      </c>
      <c r="T1905" s="24">
        <v>45049</v>
      </c>
    </row>
    <row r="1906" spans="1:20" x14ac:dyDescent="0.25">
      <c r="A1906" t="s">
        <v>1512</v>
      </c>
      <c r="B1906" s="24">
        <v>44974</v>
      </c>
      <c r="C1906" s="24">
        <v>45035</v>
      </c>
      <c r="D1906" s="18">
        <v>60</v>
      </c>
      <c r="E1906">
        <v>35.590000000000003</v>
      </c>
      <c r="F1906" s="19">
        <f t="shared" si="262"/>
        <v>45096</v>
      </c>
      <c r="G1906" s="24">
        <v>45049</v>
      </c>
      <c r="H1906" s="20">
        <f t="shared" si="263"/>
        <v>-47</v>
      </c>
      <c r="I1906" s="21">
        <f t="shared" si="264"/>
        <v>-1672.7300000000002</v>
      </c>
      <c r="J1906" s="21">
        <f t="shared" si="265"/>
        <v>14</v>
      </c>
      <c r="K1906" s="22">
        <f t="shared" si="266"/>
        <v>21.590000000000003</v>
      </c>
      <c r="L1906" s="21">
        <f t="shared" si="267"/>
        <v>75</v>
      </c>
      <c r="M1906" s="21">
        <f t="shared" si="268"/>
        <v>14</v>
      </c>
      <c r="N1906" s="21">
        <f t="shared" si="269"/>
        <v>2669.2500000000005</v>
      </c>
      <c r="O1906" s="23">
        <f t="shared" si="270"/>
        <v>498.26000000000005</v>
      </c>
      <c r="P1906" t="s">
        <v>23</v>
      </c>
      <c r="Q1906" t="s">
        <v>24</v>
      </c>
      <c r="R1906" t="s">
        <v>2111</v>
      </c>
      <c r="S1906">
        <v>3179</v>
      </c>
      <c r="T1906" s="24">
        <v>45049</v>
      </c>
    </row>
    <row r="1907" spans="1:20" x14ac:dyDescent="0.25">
      <c r="A1907" t="s">
        <v>1513</v>
      </c>
      <c r="B1907" s="24">
        <v>44974</v>
      </c>
      <c r="C1907" s="24">
        <v>45035</v>
      </c>
      <c r="D1907" s="18">
        <v>60</v>
      </c>
      <c r="E1907">
        <v>117.1</v>
      </c>
      <c r="F1907" s="19">
        <f t="shared" si="262"/>
        <v>45096</v>
      </c>
      <c r="G1907" s="24">
        <v>45049</v>
      </c>
      <c r="H1907" s="20">
        <f t="shared" si="263"/>
        <v>-47</v>
      </c>
      <c r="I1907" s="21">
        <f t="shared" si="264"/>
        <v>-5503.7</v>
      </c>
      <c r="J1907" s="21">
        <f t="shared" si="265"/>
        <v>14</v>
      </c>
      <c r="K1907" s="22">
        <f t="shared" si="266"/>
        <v>103.1</v>
      </c>
      <c r="L1907" s="21">
        <f t="shared" si="267"/>
        <v>75</v>
      </c>
      <c r="M1907" s="21">
        <f t="shared" si="268"/>
        <v>14</v>
      </c>
      <c r="N1907" s="21">
        <f t="shared" si="269"/>
        <v>8782.5</v>
      </c>
      <c r="O1907" s="23">
        <f t="shared" si="270"/>
        <v>1639.3999999999999</v>
      </c>
      <c r="P1907" t="s">
        <v>23</v>
      </c>
      <c r="Q1907" t="s">
        <v>24</v>
      </c>
      <c r="R1907" t="s">
        <v>2111</v>
      </c>
      <c r="S1907">
        <v>3179</v>
      </c>
      <c r="T1907" s="24">
        <v>45049</v>
      </c>
    </row>
    <row r="1908" spans="1:20" x14ac:dyDescent="0.25">
      <c r="A1908" t="s">
        <v>1514</v>
      </c>
      <c r="B1908" s="24">
        <v>44974</v>
      </c>
      <c r="C1908" s="24">
        <v>45035</v>
      </c>
      <c r="D1908" s="18">
        <v>60</v>
      </c>
      <c r="E1908">
        <v>96.17</v>
      </c>
      <c r="F1908" s="19">
        <f t="shared" si="262"/>
        <v>45096</v>
      </c>
      <c r="G1908" s="24">
        <v>45049</v>
      </c>
      <c r="H1908" s="20">
        <f t="shared" si="263"/>
        <v>-47</v>
      </c>
      <c r="I1908" s="21">
        <f t="shared" si="264"/>
        <v>-4519.99</v>
      </c>
      <c r="J1908" s="21">
        <f t="shared" si="265"/>
        <v>14</v>
      </c>
      <c r="K1908" s="22">
        <f t="shared" si="266"/>
        <v>82.17</v>
      </c>
      <c r="L1908" s="21">
        <f t="shared" si="267"/>
        <v>75</v>
      </c>
      <c r="M1908" s="21">
        <f t="shared" si="268"/>
        <v>14</v>
      </c>
      <c r="N1908" s="21">
        <f t="shared" si="269"/>
        <v>7212.75</v>
      </c>
      <c r="O1908" s="23">
        <f t="shared" si="270"/>
        <v>1346.38</v>
      </c>
      <c r="P1908" t="s">
        <v>23</v>
      </c>
      <c r="Q1908" t="s">
        <v>24</v>
      </c>
      <c r="R1908" t="s">
        <v>2111</v>
      </c>
      <c r="S1908">
        <v>3179</v>
      </c>
      <c r="T1908" s="24">
        <v>45049</v>
      </c>
    </row>
    <row r="1909" spans="1:20" x14ac:dyDescent="0.25">
      <c r="A1909" t="s">
        <v>1515</v>
      </c>
      <c r="B1909" s="24">
        <v>44974</v>
      </c>
      <c r="C1909" s="24">
        <v>45035</v>
      </c>
      <c r="D1909" s="18">
        <v>60</v>
      </c>
      <c r="E1909">
        <v>99.78</v>
      </c>
      <c r="F1909" s="19">
        <f t="shared" si="262"/>
        <v>45096</v>
      </c>
      <c r="G1909" s="24">
        <v>45049</v>
      </c>
      <c r="H1909" s="20">
        <f t="shared" si="263"/>
        <v>-47</v>
      </c>
      <c r="I1909" s="21">
        <f t="shared" si="264"/>
        <v>-4689.66</v>
      </c>
      <c r="J1909" s="21">
        <f t="shared" si="265"/>
        <v>14</v>
      </c>
      <c r="K1909" s="22">
        <f t="shared" si="266"/>
        <v>85.78</v>
      </c>
      <c r="L1909" s="21">
        <f t="shared" si="267"/>
        <v>75</v>
      </c>
      <c r="M1909" s="21">
        <f t="shared" si="268"/>
        <v>14</v>
      </c>
      <c r="N1909" s="21">
        <f t="shared" si="269"/>
        <v>7483.5</v>
      </c>
      <c r="O1909" s="23">
        <f t="shared" si="270"/>
        <v>1396.92</v>
      </c>
      <c r="P1909" t="s">
        <v>23</v>
      </c>
      <c r="Q1909" t="s">
        <v>24</v>
      </c>
      <c r="R1909" t="s">
        <v>2111</v>
      </c>
      <c r="S1909">
        <v>3179</v>
      </c>
      <c r="T1909" s="24">
        <v>45049</v>
      </c>
    </row>
    <row r="1910" spans="1:20" x14ac:dyDescent="0.25">
      <c r="A1910" t="s">
        <v>1516</v>
      </c>
      <c r="B1910" s="24">
        <v>44974</v>
      </c>
      <c r="C1910" s="24">
        <v>45035</v>
      </c>
      <c r="D1910" s="18">
        <v>60</v>
      </c>
      <c r="E1910">
        <v>660.94</v>
      </c>
      <c r="F1910" s="19">
        <f t="shared" si="262"/>
        <v>45096</v>
      </c>
      <c r="G1910" s="24">
        <v>45049</v>
      </c>
      <c r="H1910" s="20">
        <f t="shared" si="263"/>
        <v>-47</v>
      </c>
      <c r="I1910" s="21">
        <f t="shared" si="264"/>
        <v>-31064.180000000004</v>
      </c>
      <c r="J1910" s="21">
        <f t="shared" si="265"/>
        <v>14</v>
      </c>
      <c r="K1910" s="22">
        <f t="shared" si="266"/>
        <v>646.94000000000005</v>
      </c>
      <c r="L1910" s="21">
        <f t="shared" si="267"/>
        <v>75</v>
      </c>
      <c r="M1910" s="21">
        <f t="shared" si="268"/>
        <v>14</v>
      </c>
      <c r="N1910" s="21">
        <f t="shared" si="269"/>
        <v>49570.500000000007</v>
      </c>
      <c r="O1910" s="23">
        <f t="shared" si="270"/>
        <v>9253.16</v>
      </c>
      <c r="P1910" t="s">
        <v>23</v>
      </c>
      <c r="Q1910" t="s">
        <v>24</v>
      </c>
      <c r="R1910" t="s">
        <v>2111</v>
      </c>
      <c r="S1910">
        <v>3179</v>
      </c>
      <c r="T1910" s="24">
        <v>45049</v>
      </c>
    </row>
    <row r="1911" spans="1:20" x14ac:dyDescent="0.25">
      <c r="A1911" t="s">
        <v>304</v>
      </c>
      <c r="B1911" s="24">
        <v>44966</v>
      </c>
      <c r="C1911" s="24">
        <v>44974</v>
      </c>
      <c r="D1911" s="18">
        <v>60</v>
      </c>
      <c r="E1911">
        <v>950.6</v>
      </c>
      <c r="F1911" s="19">
        <f t="shared" si="262"/>
        <v>45033</v>
      </c>
      <c r="G1911" s="24">
        <v>45048</v>
      </c>
      <c r="H1911" s="20">
        <f t="shared" si="263"/>
        <v>15</v>
      </c>
      <c r="I1911" s="21">
        <f t="shared" si="264"/>
        <v>14259</v>
      </c>
      <c r="J1911" s="21">
        <f t="shared" si="265"/>
        <v>75</v>
      </c>
      <c r="K1911" s="22">
        <f t="shared" si="266"/>
        <v>875.6</v>
      </c>
      <c r="L1911" s="21">
        <f t="shared" si="267"/>
        <v>82</v>
      </c>
      <c r="M1911" s="21">
        <f t="shared" si="268"/>
        <v>74</v>
      </c>
      <c r="N1911" s="21">
        <f t="shared" si="269"/>
        <v>77949.2</v>
      </c>
      <c r="O1911" s="23">
        <f t="shared" si="270"/>
        <v>70344.400000000009</v>
      </c>
      <c r="P1911" t="s">
        <v>23</v>
      </c>
      <c r="Q1911" t="s">
        <v>24</v>
      </c>
      <c r="R1911" t="s">
        <v>2112</v>
      </c>
      <c r="S1911">
        <v>2960</v>
      </c>
      <c r="T1911" s="24">
        <v>45048</v>
      </c>
    </row>
    <row r="1912" spans="1:20" x14ac:dyDescent="0.25">
      <c r="A1912" t="s">
        <v>138</v>
      </c>
      <c r="B1912" s="24">
        <v>44966</v>
      </c>
      <c r="C1912" s="24">
        <v>44974</v>
      </c>
      <c r="D1912" s="18">
        <v>60</v>
      </c>
      <c r="E1912" s="26">
        <v>1312.84</v>
      </c>
      <c r="F1912" s="19">
        <f t="shared" si="262"/>
        <v>45033</v>
      </c>
      <c r="G1912" s="24">
        <v>45048</v>
      </c>
      <c r="H1912" s="20">
        <f t="shared" si="263"/>
        <v>15</v>
      </c>
      <c r="I1912" s="21">
        <f t="shared" si="264"/>
        <v>19692.599999999999</v>
      </c>
      <c r="J1912" s="21">
        <f t="shared" si="265"/>
        <v>75</v>
      </c>
      <c r="K1912" s="22">
        <f t="shared" si="266"/>
        <v>1237.8399999999999</v>
      </c>
      <c r="L1912" s="21">
        <f t="shared" si="267"/>
        <v>82</v>
      </c>
      <c r="M1912" s="21">
        <f t="shared" si="268"/>
        <v>74</v>
      </c>
      <c r="N1912" s="21">
        <f t="shared" si="269"/>
        <v>107652.87999999999</v>
      </c>
      <c r="O1912" s="23">
        <f t="shared" si="270"/>
        <v>97150.159999999989</v>
      </c>
      <c r="P1912" t="s">
        <v>23</v>
      </c>
      <c r="Q1912" t="s">
        <v>24</v>
      </c>
      <c r="R1912" t="s">
        <v>2112</v>
      </c>
      <c r="S1912">
        <v>3104</v>
      </c>
      <c r="T1912" s="24">
        <v>45048</v>
      </c>
    </row>
    <row r="1913" spans="1:20" x14ac:dyDescent="0.25">
      <c r="A1913" t="s">
        <v>139</v>
      </c>
      <c r="B1913" s="24">
        <v>44993</v>
      </c>
      <c r="C1913" s="24">
        <v>45000</v>
      </c>
      <c r="D1913" s="18">
        <v>60</v>
      </c>
      <c r="E1913">
        <v>861.5</v>
      </c>
      <c r="F1913" s="19">
        <f t="shared" si="262"/>
        <v>45061</v>
      </c>
      <c r="G1913" s="24">
        <v>45069</v>
      </c>
      <c r="H1913" s="20">
        <f t="shared" si="263"/>
        <v>8</v>
      </c>
      <c r="I1913" s="21">
        <f t="shared" si="264"/>
        <v>6892</v>
      </c>
      <c r="J1913" s="21">
        <f t="shared" si="265"/>
        <v>68</v>
      </c>
      <c r="K1913" s="22">
        <f t="shared" si="266"/>
        <v>793.5</v>
      </c>
      <c r="L1913" s="21">
        <f t="shared" si="267"/>
        <v>76</v>
      </c>
      <c r="M1913" s="21">
        <f t="shared" si="268"/>
        <v>69</v>
      </c>
      <c r="N1913" s="21">
        <f t="shared" si="269"/>
        <v>65474</v>
      </c>
      <c r="O1913" s="23">
        <f t="shared" si="270"/>
        <v>59443.5</v>
      </c>
      <c r="P1913" t="s">
        <v>23</v>
      </c>
      <c r="Q1913" t="s">
        <v>24</v>
      </c>
      <c r="R1913" t="s">
        <v>2112</v>
      </c>
      <c r="S1913">
        <v>3587</v>
      </c>
      <c r="T1913" s="24">
        <v>45069</v>
      </c>
    </row>
    <row r="1914" spans="1:20" x14ac:dyDescent="0.25">
      <c r="A1914" t="s">
        <v>140</v>
      </c>
      <c r="B1914" s="24">
        <v>44993</v>
      </c>
      <c r="C1914" s="24">
        <v>44999</v>
      </c>
      <c r="D1914" s="18">
        <v>60</v>
      </c>
      <c r="E1914" s="26">
        <v>1328.25</v>
      </c>
      <c r="F1914" s="19">
        <f t="shared" si="262"/>
        <v>45060</v>
      </c>
      <c r="G1914" s="24">
        <v>45070</v>
      </c>
      <c r="H1914" s="20">
        <f t="shared" si="263"/>
        <v>10</v>
      </c>
      <c r="I1914" s="21">
        <f t="shared" si="264"/>
        <v>13282.5</v>
      </c>
      <c r="J1914" s="21">
        <f t="shared" si="265"/>
        <v>70</v>
      </c>
      <c r="K1914" s="22">
        <f t="shared" si="266"/>
        <v>1258.25</v>
      </c>
      <c r="L1914" s="21">
        <f t="shared" si="267"/>
        <v>77</v>
      </c>
      <c r="M1914" s="21">
        <f t="shared" si="268"/>
        <v>71</v>
      </c>
      <c r="N1914" s="21">
        <f t="shared" si="269"/>
        <v>102275.25</v>
      </c>
      <c r="O1914" s="23">
        <f t="shared" si="270"/>
        <v>94305.75</v>
      </c>
      <c r="P1914" t="s">
        <v>23</v>
      </c>
      <c r="Q1914" t="s">
        <v>24</v>
      </c>
      <c r="R1914" t="s">
        <v>2112</v>
      </c>
      <c r="S1914">
        <v>3652</v>
      </c>
      <c r="T1914" s="24">
        <v>45070</v>
      </c>
    </row>
    <row r="1915" spans="1:20" x14ac:dyDescent="0.25">
      <c r="A1915" t="s">
        <v>305</v>
      </c>
      <c r="B1915" s="24">
        <v>45021</v>
      </c>
      <c r="C1915" s="24">
        <v>45030</v>
      </c>
      <c r="D1915" s="18">
        <v>60</v>
      </c>
      <c r="E1915">
        <v>933</v>
      </c>
      <c r="F1915" s="19">
        <f t="shared" si="262"/>
        <v>45091</v>
      </c>
      <c r="G1915" s="24">
        <v>45105</v>
      </c>
      <c r="H1915" s="20">
        <f t="shared" si="263"/>
        <v>14</v>
      </c>
      <c r="I1915" s="21">
        <f t="shared" si="264"/>
        <v>13062</v>
      </c>
      <c r="J1915" s="21">
        <f t="shared" si="265"/>
        <v>74</v>
      </c>
      <c r="K1915" s="22">
        <f t="shared" si="266"/>
        <v>859</v>
      </c>
      <c r="L1915" s="21">
        <f t="shared" si="267"/>
        <v>84</v>
      </c>
      <c r="M1915" s="21">
        <f t="shared" si="268"/>
        <v>75</v>
      </c>
      <c r="N1915" s="21">
        <f t="shared" si="269"/>
        <v>78372</v>
      </c>
      <c r="O1915" s="23">
        <f t="shared" si="270"/>
        <v>69975</v>
      </c>
      <c r="P1915" t="s">
        <v>23</v>
      </c>
      <c r="Q1915" t="s">
        <v>24</v>
      </c>
      <c r="R1915" t="s">
        <v>2112</v>
      </c>
      <c r="S1915">
        <v>4307</v>
      </c>
      <c r="T1915" s="24">
        <v>45105</v>
      </c>
    </row>
    <row r="1916" spans="1:20" x14ac:dyDescent="0.25">
      <c r="A1916" t="s">
        <v>141</v>
      </c>
      <c r="B1916" s="24">
        <v>45021</v>
      </c>
      <c r="C1916" s="24">
        <v>45022</v>
      </c>
      <c r="D1916" s="18">
        <v>60</v>
      </c>
      <c r="E1916">
        <v>616.19000000000005</v>
      </c>
      <c r="F1916" s="19">
        <f t="shared" si="262"/>
        <v>45083</v>
      </c>
      <c r="G1916" s="24">
        <v>45105</v>
      </c>
      <c r="H1916" s="20">
        <f t="shared" si="263"/>
        <v>22</v>
      </c>
      <c r="I1916" s="21">
        <f t="shared" si="264"/>
        <v>13556.18</v>
      </c>
      <c r="J1916" s="21">
        <f t="shared" si="265"/>
        <v>82</v>
      </c>
      <c r="K1916" s="22">
        <f t="shared" si="266"/>
        <v>534.19000000000005</v>
      </c>
      <c r="L1916" s="21">
        <f t="shared" si="267"/>
        <v>84</v>
      </c>
      <c r="M1916" s="21">
        <f t="shared" si="268"/>
        <v>83</v>
      </c>
      <c r="N1916" s="21">
        <f t="shared" si="269"/>
        <v>51759.960000000006</v>
      </c>
      <c r="O1916" s="23">
        <f t="shared" si="270"/>
        <v>51143.770000000004</v>
      </c>
      <c r="P1916" t="s">
        <v>23</v>
      </c>
      <c r="Q1916" t="s">
        <v>24</v>
      </c>
      <c r="R1916" t="s">
        <v>2112</v>
      </c>
      <c r="S1916">
        <v>4377</v>
      </c>
      <c r="T1916" s="24">
        <v>45105</v>
      </c>
    </row>
    <row r="1917" spans="1:20" x14ac:dyDescent="0.25">
      <c r="A1917" t="s">
        <v>1517</v>
      </c>
      <c r="B1917" s="24">
        <v>44617</v>
      </c>
      <c r="C1917" s="24">
        <v>44622</v>
      </c>
      <c r="D1917" s="18">
        <v>60</v>
      </c>
      <c r="E1917" s="26">
        <v>39640.800000000003</v>
      </c>
      <c r="F1917" s="19">
        <f t="shared" si="262"/>
        <v>44683</v>
      </c>
      <c r="G1917" s="24">
        <v>45096</v>
      </c>
      <c r="H1917" s="20">
        <f t="shared" si="263"/>
        <v>413</v>
      </c>
      <c r="I1917" s="21">
        <f t="shared" si="264"/>
        <v>16371650.4</v>
      </c>
      <c r="J1917" s="21">
        <f t="shared" si="265"/>
        <v>467</v>
      </c>
      <c r="K1917" s="22">
        <f t="shared" si="266"/>
        <v>39173.800000000003</v>
      </c>
      <c r="L1917" s="21">
        <f t="shared" si="267"/>
        <v>479</v>
      </c>
      <c r="M1917" s="21">
        <f t="shared" si="268"/>
        <v>474</v>
      </c>
      <c r="N1917" s="21">
        <f t="shared" si="269"/>
        <v>18987943.200000003</v>
      </c>
      <c r="O1917" s="23">
        <f t="shared" si="270"/>
        <v>18789739.200000003</v>
      </c>
      <c r="P1917" t="s">
        <v>23</v>
      </c>
      <c r="Q1917" t="s">
        <v>24</v>
      </c>
      <c r="R1917" t="s">
        <v>2113</v>
      </c>
      <c r="S1917">
        <v>4196</v>
      </c>
      <c r="T1917" s="24">
        <v>45096</v>
      </c>
    </row>
    <row r="1918" spans="1:20" x14ac:dyDescent="0.25">
      <c r="A1918" t="s">
        <v>1518</v>
      </c>
      <c r="B1918" s="24">
        <v>44834</v>
      </c>
      <c r="C1918" s="24">
        <v>44848</v>
      </c>
      <c r="D1918" s="18">
        <v>60</v>
      </c>
      <c r="E1918" s="26">
        <v>9552</v>
      </c>
      <c r="F1918" s="19">
        <f t="shared" si="262"/>
        <v>44909</v>
      </c>
      <c r="G1918" s="24">
        <v>45089</v>
      </c>
      <c r="H1918" s="20">
        <f t="shared" si="263"/>
        <v>180</v>
      </c>
      <c r="I1918" s="21">
        <f t="shared" si="264"/>
        <v>1719360</v>
      </c>
      <c r="J1918" s="21">
        <f t="shared" si="265"/>
        <v>238</v>
      </c>
      <c r="K1918" s="22">
        <f t="shared" si="266"/>
        <v>9314</v>
      </c>
      <c r="L1918" s="21">
        <f t="shared" si="267"/>
        <v>255</v>
      </c>
      <c r="M1918" s="21">
        <f t="shared" si="268"/>
        <v>241</v>
      </c>
      <c r="N1918" s="21">
        <f t="shared" si="269"/>
        <v>2435760</v>
      </c>
      <c r="O1918" s="23">
        <f t="shared" si="270"/>
        <v>2302032</v>
      </c>
      <c r="P1918" t="s">
        <v>23</v>
      </c>
      <c r="Q1918" t="s">
        <v>24</v>
      </c>
      <c r="R1918" t="s">
        <v>2113</v>
      </c>
      <c r="S1918">
        <v>4138</v>
      </c>
      <c r="T1918" s="24">
        <v>45089</v>
      </c>
    </row>
    <row r="1919" spans="1:20" x14ac:dyDescent="0.25">
      <c r="A1919" t="s">
        <v>1519</v>
      </c>
      <c r="B1919" s="24">
        <v>44979</v>
      </c>
      <c r="C1919" s="24">
        <v>44981</v>
      </c>
      <c r="D1919" s="18">
        <v>60</v>
      </c>
      <c r="E1919" s="26">
        <v>77696</v>
      </c>
      <c r="F1919" s="19">
        <f t="shared" si="262"/>
        <v>45040</v>
      </c>
      <c r="G1919" s="24">
        <v>45072</v>
      </c>
      <c r="H1919" s="20">
        <f t="shared" si="263"/>
        <v>32</v>
      </c>
      <c r="I1919" s="21">
        <f t="shared" si="264"/>
        <v>2486272</v>
      </c>
      <c r="J1919" s="21">
        <f t="shared" si="265"/>
        <v>92</v>
      </c>
      <c r="K1919" s="22">
        <f t="shared" si="266"/>
        <v>77604</v>
      </c>
      <c r="L1919" s="21">
        <f t="shared" si="267"/>
        <v>93</v>
      </c>
      <c r="M1919" s="21">
        <f t="shared" si="268"/>
        <v>91</v>
      </c>
      <c r="N1919" s="21">
        <f t="shared" si="269"/>
        <v>7225728</v>
      </c>
      <c r="O1919" s="23">
        <f t="shared" si="270"/>
        <v>7070336</v>
      </c>
      <c r="P1919" t="s">
        <v>23</v>
      </c>
      <c r="Q1919" t="s">
        <v>24</v>
      </c>
      <c r="R1919" t="s">
        <v>2113</v>
      </c>
      <c r="S1919">
        <v>3744</v>
      </c>
      <c r="T1919" s="24">
        <v>45072</v>
      </c>
    </row>
    <row r="1920" spans="1:20" x14ac:dyDescent="0.25">
      <c r="A1920" t="s">
        <v>1520</v>
      </c>
      <c r="B1920" s="24">
        <v>44984</v>
      </c>
      <c r="C1920" s="24">
        <v>45009</v>
      </c>
      <c r="D1920" s="18">
        <v>60</v>
      </c>
      <c r="E1920" s="26">
        <v>4776</v>
      </c>
      <c r="F1920" s="19">
        <f t="shared" si="262"/>
        <v>45070</v>
      </c>
      <c r="G1920" s="24">
        <v>45089</v>
      </c>
      <c r="H1920" s="20">
        <f t="shared" si="263"/>
        <v>19</v>
      </c>
      <c r="I1920" s="21">
        <f t="shared" si="264"/>
        <v>90744</v>
      </c>
      <c r="J1920" s="21">
        <f t="shared" si="265"/>
        <v>78</v>
      </c>
      <c r="K1920" s="22">
        <f t="shared" si="266"/>
        <v>4698</v>
      </c>
      <c r="L1920" s="21">
        <f t="shared" si="267"/>
        <v>105</v>
      </c>
      <c r="M1920" s="21">
        <f t="shared" si="268"/>
        <v>80</v>
      </c>
      <c r="N1920" s="21">
        <f t="shared" si="269"/>
        <v>501480</v>
      </c>
      <c r="O1920" s="23">
        <f t="shared" si="270"/>
        <v>382080</v>
      </c>
      <c r="P1920" t="s">
        <v>23</v>
      </c>
      <c r="Q1920" t="s">
        <v>24</v>
      </c>
      <c r="R1920" t="s">
        <v>2113</v>
      </c>
      <c r="S1920">
        <v>4138</v>
      </c>
      <c r="T1920" s="24">
        <v>45089</v>
      </c>
    </row>
    <row r="1921" spans="1:20" x14ac:dyDescent="0.25">
      <c r="A1921" t="s">
        <v>1191</v>
      </c>
      <c r="B1921" s="24">
        <v>44834</v>
      </c>
      <c r="C1921" s="24">
        <v>44859</v>
      </c>
      <c r="D1921" s="18">
        <v>60</v>
      </c>
      <c r="E1921" s="26">
        <v>10764.96</v>
      </c>
      <c r="F1921" s="19">
        <f t="shared" si="262"/>
        <v>44920</v>
      </c>
      <c r="G1921" s="24">
        <v>45050</v>
      </c>
      <c r="H1921" s="20">
        <f t="shared" si="263"/>
        <v>130</v>
      </c>
      <c r="I1921" s="21">
        <f t="shared" si="264"/>
        <v>1399444.7999999998</v>
      </c>
      <c r="J1921" s="21">
        <f t="shared" si="265"/>
        <v>189</v>
      </c>
      <c r="K1921" s="22">
        <f t="shared" si="266"/>
        <v>10575.96</v>
      </c>
      <c r="L1921" s="21">
        <f t="shared" si="267"/>
        <v>216</v>
      </c>
      <c r="M1921" s="21">
        <f t="shared" si="268"/>
        <v>191</v>
      </c>
      <c r="N1921" s="21">
        <f t="shared" si="269"/>
        <v>2325231.36</v>
      </c>
      <c r="O1921" s="23">
        <f t="shared" si="270"/>
        <v>2056107.3599999999</v>
      </c>
      <c r="P1921" t="s">
        <v>23</v>
      </c>
      <c r="Q1921" t="s">
        <v>24</v>
      </c>
      <c r="R1921" t="s">
        <v>2114</v>
      </c>
      <c r="S1921">
        <v>3240</v>
      </c>
      <c r="T1921" s="24">
        <v>45050</v>
      </c>
    </row>
    <row r="1922" spans="1:20" x14ac:dyDescent="0.25">
      <c r="A1922" t="s">
        <v>1521</v>
      </c>
      <c r="B1922" s="24">
        <v>44865</v>
      </c>
      <c r="C1922" s="24">
        <v>44881</v>
      </c>
      <c r="D1922" s="18">
        <v>60</v>
      </c>
      <c r="E1922" s="26">
        <v>3702.52</v>
      </c>
      <c r="F1922" s="19">
        <f t="shared" si="262"/>
        <v>44942</v>
      </c>
      <c r="G1922" s="24">
        <v>45021</v>
      </c>
      <c r="H1922" s="20">
        <f t="shared" si="263"/>
        <v>79</v>
      </c>
      <c r="I1922" s="21">
        <f t="shared" si="264"/>
        <v>292499.08</v>
      </c>
      <c r="J1922" s="21">
        <f t="shared" si="265"/>
        <v>139</v>
      </c>
      <c r="K1922" s="22">
        <f t="shared" si="266"/>
        <v>3563.52</v>
      </c>
      <c r="L1922" s="21">
        <f t="shared" si="267"/>
        <v>156</v>
      </c>
      <c r="M1922" s="21">
        <f t="shared" si="268"/>
        <v>140</v>
      </c>
      <c r="N1922" s="21">
        <f t="shared" si="269"/>
        <v>577593.12</v>
      </c>
      <c r="O1922" s="23">
        <f t="shared" si="270"/>
        <v>518352.8</v>
      </c>
      <c r="P1922" t="s">
        <v>23</v>
      </c>
      <c r="Q1922" t="s">
        <v>24</v>
      </c>
      <c r="R1922" t="s">
        <v>2114</v>
      </c>
      <c r="S1922">
        <v>2523</v>
      </c>
      <c r="T1922" s="24">
        <v>45021</v>
      </c>
    </row>
    <row r="1923" spans="1:20" x14ac:dyDescent="0.25">
      <c r="A1923" t="s">
        <v>1522</v>
      </c>
      <c r="B1923" s="24">
        <v>44895</v>
      </c>
      <c r="C1923" s="24">
        <v>44922</v>
      </c>
      <c r="D1923" s="18">
        <v>60</v>
      </c>
      <c r="E1923" s="26">
        <v>3564.96</v>
      </c>
      <c r="F1923" s="19">
        <f t="shared" si="262"/>
        <v>44984</v>
      </c>
      <c r="G1923" s="24">
        <v>45021</v>
      </c>
      <c r="H1923" s="20">
        <f t="shared" si="263"/>
        <v>37</v>
      </c>
      <c r="I1923" s="21">
        <f t="shared" si="264"/>
        <v>131903.51999999999</v>
      </c>
      <c r="J1923" s="21">
        <f t="shared" si="265"/>
        <v>98</v>
      </c>
      <c r="K1923" s="22">
        <f t="shared" si="266"/>
        <v>3466.96</v>
      </c>
      <c r="L1923" s="21">
        <f t="shared" si="267"/>
        <v>126</v>
      </c>
      <c r="M1923" s="21">
        <f t="shared" si="268"/>
        <v>99</v>
      </c>
      <c r="N1923" s="21">
        <f t="shared" si="269"/>
        <v>449184.96</v>
      </c>
      <c r="O1923" s="23">
        <f t="shared" si="270"/>
        <v>352931.04</v>
      </c>
      <c r="P1923" t="s">
        <v>23</v>
      </c>
      <c r="Q1923" t="s">
        <v>24</v>
      </c>
      <c r="R1923" t="s">
        <v>2114</v>
      </c>
      <c r="S1923">
        <v>2523</v>
      </c>
      <c r="T1923" s="24">
        <v>45021</v>
      </c>
    </row>
    <row r="1924" spans="1:20" x14ac:dyDescent="0.25">
      <c r="A1924" t="s">
        <v>1523</v>
      </c>
      <c r="B1924" s="24">
        <v>44895</v>
      </c>
      <c r="C1924" s="24">
        <v>44922</v>
      </c>
      <c r="D1924" s="18">
        <v>60</v>
      </c>
      <c r="E1924" s="26">
        <v>10764.96</v>
      </c>
      <c r="F1924" s="19">
        <f t="shared" si="262"/>
        <v>44984</v>
      </c>
      <c r="G1924" s="24">
        <v>45050</v>
      </c>
      <c r="H1924" s="20">
        <f t="shared" si="263"/>
        <v>66</v>
      </c>
      <c r="I1924" s="21">
        <f t="shared" si="264"/>
        <v>710487.36</v>
      </c>
      <c r="J1924" s="21">
        <f t="shared" si="265"/>
        <v>127</v>
      </c>
      <c r="K1924" s="22">
        <f t="shared" si="266"/>
        <v>10637.96</v>
      </c>
      <c r="L1924" s="21">
        <f t="shared" si="267"/>
        <v>155</v>
      </c>
      <c r="M1924" s="21">
        <f t="shared" si="268"/>
        <v>128</v>
      </c>
      <c r="N1924" s="21">
        <f t="shared" si="269"/>
        <v>1668568.7999999998</v>
      </c>
      <c r="O1924" s="23">
        <f t="shared" si="270"/>
        <v>1377914.8799999999</v>
      </c>
      <c r="P1924" t="s">
        <v>23</v>
      </c>
      <c r="Q1924" t="s">
        <v>24</v>
      </c>
      <c r="R1924" t="s">
        <v>2114</v>
      </c>
      <c r="S1924">
        <v>3241</v>
      </c>
      <c r="T1924" s="24">
        <v>45050</v>
      </c>
    </row>
    <row r="1925" spans="1:20" x14ac:dyDescent="0.25">
      <c r="A1925" t="s">
        <v>1524</v>
      </c>
      <c r="B1925" s="24">
        <v>44926</v>
      </c>
      <c r="C1925" s="24">
        <v>44944</v>
      </c>
      <c r="D1925" s="18">
        <v>60</v>
      </c>
      <c r="E1925" s="26">
        <v>3702.52</v>
      </c>
      <c r="F1925" s="19">
        <f t="shared" si="262"/>
        <v>45003</v>
      </c>
      <c r="G1925" s="24">
        <v>45050</v>
      </c>
      <c r="H1925" s="20">
        <f t="shared" si="263"/>
        <v>47</v>
      </c>
      <c r="I1925" s="21">
        <f t="shared" si="264"/>
        <v>174018.44</v>
      </c>
      <c r="J1925" s="21">
        <f t="shared" si="265"/>
        <v>106</v>
      </c>
      <c r="K1925" s="22">
        <f t="shared" si="266"/>
        <v>3596.52</v>
      </c>
      <c r="L1925" s="21">
        <f t="shared" si="267"/>
        <v>124</v>
      </c>
      <c r="M1925" s="21">
        <f t="shared" si="268"/>
        <v>106</v>
      </c>
      <c r="N1925" s="21">
        <f t="shared" si="269"/>
        <v>459112.48</v>
      </c>
      <c r="O1925" s="23">
        <f t="shared" si="270"/>
        <v>392467.12</v>
      </c>
      <c r="P1925" t="s">
        <v>23</v>
      </c>
      <c r="Q1925" t="s">
        <v>24</v>
      </c>
      <c r="R1925" t="s">
        <v>2114</v>
      </c>
      <c r="S1925">
        <v>3227</v>
      </c>
      <c r="T1925" s="24">
        <v>45050</v>
      </c>
    </row>
    <row r="1926" spans="1:20" x14ac:dyDescent="0.25">
      <c r="A1926" t="s">
        <v>1525</v>
      </c>
      <c r="B1926" s="24">
        <v>44926</v>
      </c>
      <c r="C1926" s="24">
        <v>44934</v>
      </c>
      <c r="D1926" s="18">
        <v>60</v>
      </c>
      <c r="E1926" s="26">
        <v>11142.52</v>
      </c>
      <c r="F1926" s="19">
        <f t="shared" si="262"/>
        <v>44993</v>
      </c>
      <c r="G1926" s="24">
        <v>45050</v>
      </c>
      <c r="H1926" s="20">
        <f t="shared" si="263"/>
        <v>57</v>
      </c>
      <c r="I1926" s="21">
        <f t="shared" si="264"/>
        <v>635123.64</v>
      </c>
      <c r="J1926" s="21">
        <f t="shared" si="265"/>
        <v>116</v>
      </c>
      <c r="K1926" s="22">
        <f t="shared" si="266"/>
        <v>11026.52</v>
      </c>
      <c r="L1926" s="21">
        <f t="shared" si="267"/>
        <v>124</v>
      </c>
      <c r="M1926" s="21">
        <f t="shared" si="268"/>
        <v>116</v>
      </c>
      <c r="N1926" s="21">
        <f t="shared" si="269"/>
        <v>1381672.48</v>
      </c>
      <c r="O1926" s="23">
        <f t="shared" si="270"/>
        <v>1292532.32</v>
      </c>
      <c r="P1926" t="s">
        <v>23</v>
      </c>
      <c r="Q1926" t="s">
        <v>24</v>
      </c>
      <c r="R1926" t="s">
        <v>2114</v>
      </c>
      <c r="S1926">
        <v>3241</v>
      </c>
      <c r="T1926" s="24">
        <v>45050</v>
      </c>
    </row>
    <row r="1927" spans="1:20" x14ac:dyDescent="0.25">
      <c r="A1927" t="s">
        <v>1526</v>
      </c>
      <c r="B1927" s="24">
        <v>44896</v>
      </c>
      <c r="C1927" s="24">
        <v>44907</v>
      </c>
      <c r="D1927" s="18">
        <v>60</v>
      </c>
      <c r="E1927" s="26">
        <v>1363.2</v>
      </c>
      <c r="F1927" s="19">
        <f t="shared" ref="F1927:F1990" si="271">EDATE(C1927,2)</f>
        <v>44969</v>
      </c>
      <c r="G1927" s="24">
        <v>45051</v>
      </c>
      <c r="H1927" s="20">
        <f t="shared" si="263"/>
        <v>82</v>
      </c>
      <c r="I1927" s="21">
        <f t="shared" si="264"/>
        <v>111782.40000000001</v>
      </c>
      <c r="J1927" s="21">
        <f t="shared" si="265"/>
        <v>143</v>
      </c>
      <c r="K1927" s="22">
        <f t="shared" si="266"/>
        <v>1220.2</v>
      </c>
      <c r="L1927" s="21">
        <f t="shared" si="267"/>
        <v>155</v>
      </c>
      <c r="M1927" s="21">
        <f t="shared" si="268"/>
        <v>144</v>
      </c>
      <c r="N1927" s="21">
        <f t="shared" si="269"/>
        <v>211296</v>
      </c>
      <c r="O1927" s="23">
        <f t="shared" si="270"/>
        <v>196300.80000000002</v>
      </c>
      <c r="P1927" t="s">
        <v>23</v>
      </c>
      <c r="Q1927" t="s">
        <v>24</v>
      </c>
      <c r="R1927" t="s">
        <v>2115</v>
      </c>
      <c r="S1927">
        <v>3347</v>
      </c>
      <c r="T1927" s="24">
        <v>45051</v>
      </c>
    </row>
    <row r="1928" spans="1:20" x14ac:dyDescent="0.25">
      <c r="A1928" t="s">
        <v>1527</v>
      </c>
      <c r="B1928" s="24">
        <v>44916</v>
      </c>
      <c r="C1928" s="24">
        <v>44917</v>
      </c>
      <c r="D1928" s="18">
        <v>60</v>
      </c>
      <c r="E1928">
        <v>828</v>
      </c>
      <c r="F1928" s="19">
        <f t="shared" si="271"/>
        <v>44979</v>
      </c>
      <c r="G1928" s="24">
        <v>45051</v>
      </c>
      <c r="H1928" s="20">
        <f t="shared" ref="H1928:H1991" si="272">G1928-F1928</f>
        <v>72</v>
      </c>
      <c r="I1928" s="21">
        <f t="shared" ref="I1928:I1991" si="273">E1928*H1928</f>
        <v>59616</v>
      </c>
      <c r="J1928" s="21">
        <f t="shared" ref="J1928:J1991" si="274">DAYS360(C1928,G1928)</f>
        <v>133</v>
      </c>
      <c r="K1928" s="22">
        <f t="shared" ref="K1928:K1991" si="275">E1928-J1928</f>
        <v>695</v>
      </c>
      <c r="L1928" s="21">
        <f t="shared" ref="L1928:L1991" si="276">G1928-B1928</f>
        <v>135</v>
      </c>
      <c r="M1928" s="21">
        <f t="shared" ref="M1928:M1991" si="277">G1928-C1928</f>
        <v>134</v>
      </c>
      <c r="N1928" s="21">
        <f t="shared" ref="N1928:N1991" si="278">E1928*L1928</f>
        <v>111780</v>
      </c>
      <c r="O1928" s="23">
        <f t="shared" ref="O1928:O1991" si="279">E1928*M1928</f>
        <v>110952</v>
      </c>
      <c r="P1928" t="s">
        <v>23</v>
      </c>
      <c r="Q1928" t="s">
        <v>24</v>
      </c>
      <c r="R1928" t="s">
        <v>2115</v>
      </c>
      <c r="S1928">
        <v>3347</v>
      </c>
      <c r="T1928" s="24">
        <v>45051</v>
      </c>
    </row>
    <row r="1929" spans="1:20" x14ac:dyDescent="0.25">
      <c r="A1929" t="s">
        <v>1528</v>
      </c>
      <c r="B1929" s="24">
        <v>44916</v>
      </c>
      <c r="C1929" s="24">
        <v>44917</v>
      </c>
      <c r="D1929" s="18">
        <v>60</v>
      </c>
      <c r="E1929">
        <v>662.4</v>
      </c>
      <c r="F1929" s="19">
        <f t="shared" si="271"/>
        <v>44979</v>
      </c>
      <c r="G1929" s="24">
        <v>45051</v>
      </c>
      <c r="H1929" s="20">
        <f t="shared" si="272"/>
        <v>72</v>
      </c>
      <c r="I1929" s="21">
        <f t="shared" si="273"/>
        <v>47692.799999999996</v>
      </c>
      <c r="J1929" s="21">
        <f t="shared" si="274"/>
        <v>133</v>
      </c>
      <c r="K1929" s="22">
        <f t="shared" si="275"/>
        <v>529.4</v>
      </c>
      <c r="L1929" s="21">
        <f t="shared" si="276"/>
        <v>135</v>
      </c>
      <c r="M1929" s="21">
        <f t="shared" si="277"/>
        <v>134</v>
      </c>
      <c r="N1929" s="21">
        <f t="shared" si="278"/>
        <v>89424</v>
      </c>
      <c r="O1929" s="23">
        <f t="shared" si="279"/>
        <v>88761.599999999991</v>
      </c>
      <c r="P1929" t="s">
        <v>23</v>
      </c>
      <c r="Q1929" t="s">
        <v>24</v>
      </c>
      <c r="R1929" t="s">
        <v>2115</v>
      </c>
      <c r="S1929">
        <v>3347</v>
      </c>
      <c r="T1929" s="24">
        <v>45051</v>
      </c>
    </row>
    <row r="1930" spans="1:20" x14ac:dyDescent="0.25">
      <c r="A1930" t="s">
        <v>1529</v>
      </c>
      <c r="B1930" s="24">
        <v>44950</v>
      </c>
      <c r="C1930" s="24">
        <v>44970</v>
      </c>
      <c r="D1930" s="18">
        <v>60</v>
      </c>
      <c r="E1930" s="26">
        <v>1821.6</v>
      </c>
      <c r="F1930" s="19">
        <f t="shared" si="271"/>
        <v>45029</v>
      </c>
      <c r="G1930" s="24">
        <v>45051</v>
      </c>
      <c r="H1930" s="20">
        <f t="shared" si="272"/>
        <v>22</v>
      </c>
      <c r="I1930" s="21">
        <f t="shared" si="273"/>
        <v>40075.199999999997</v>
      </c>
      <c r="J1930" s="21">
        <f t="shared" si="274"/>
        <v>82</v>
      </c>
      <c r="K1930" s="22">
        <f t="shared" si="275"/>
        <v>1739.6</v>
      </c>
      <c r="L1930" s="21">
        <f t="shared" si="276"/>
        <v>101</v>
      </c>
      <c r="M1930" s="21">
        <f t="shared" si="277"/>
        <v>81</v>
      </c>
      <c r="N1930" s="21">
        <f t="shared" si="278"/>
        <v>183981.59999999998</v>
      </c>
      <c r="O1930" s="23">
        <f t="shared" si="279"/>
        <v>147549.6</v>
      </c>
      <c r="P1930" t="s">
        <v>23</v>
      </c>
      <c r="Q1930" t="s">
        <v>24</v>
      </c>
      <c r="R1930" t="s">
        <v>2115</v>
      </c>
      <c r="S1930">
        <v>3347</v>
      </c>
      <c r="T1930" s="24">
        <v>45051</v>
      </c>
    </row>
    <row r="1931" spans="1:20" x14ac:dyDescent="0.25">
      <c r="A1931" t="s">
        <v>405</v>
      </c>
      <c r="B1931" s="24">
        <v>44957</v>
      </c>
      <c r="C1931" s="24">
        <v>44970</v>
      </c>
      <c r="D1931" s="18">
        <v>60</v>
      </c>
      <c r="E1931" s="26">
        <v>5678.4</v>
      </c>
      <c r="F1931" s="19">
        <f t="shared" si="271"/>
        <v>45029</v>
      </c>
      <c r="G1931" s="24">
        <v>45051</v>
      </c>
      <c r="H1931" s="20">
        <f t="shared" si="272"/>
        <v>22</v>
      </c>
      <c r="I1931" s="21">
        <f t="shared" si="273"/>
        <v>124924.79999999999</v>
      </c>
      <c r="J1931" s="21">
        <f t="shared" si="274"/>
        <v>82</v>
      </c>
      <c r="K1931" s="22">
        <f t="shared" si="275"/>
        <v>5596.4</v>
      </c>
      <c r="L1931" s="21">
        <f t="shared" si="276"/>
        <v>94</v>
      </c>
      <c r="M1931" s="21">
        <f t="shared" si="277"/>
        <v>81</v>
      </c>
      <c r="N1931" s="21">
        <f t="shared" si="278"/>
        <v>533769.6</v>
      </c>
      <c r="O1931" s="23">
        <f t="shared" si="279"/>
        <v>459950.39999999997</v>
      </c>
      <c r="P1931" t="s">
        <v>23</v>
      </c>
      <c r="Q1931" t="s">
        <v>24</v>
      </c>
      <c r="R1931" t="s">
        <v>2115</v>
      </c>
      <c r="S1931">
        <v>3347</v>
      </c>
      <c r="T1931" s="24">
        <v>45051</v>
      </c>
    </row>
    <row r="1932" spans="1:20" x14ac:dyDescent="0.25">
      <c r="A1932" t="s">
        <v>406</v>
      </c>
      <c r="B1932" s="24">
        <v>44957</v>
      </c>
      <c r="C1932" s="24">
        <v>44970</v>
      </c>
      <c r="D1932" s="18">
        <v>60</v>
      </c>
      <c r="E1932" s="26">
        <v>2318.4</v>
      </c>
      <c r="F1932" s="19">
        <f t="shared" si="271"/>
        <v>45029</v>
      </c>
      <c r="G1932" s="24">
        <v>45051</v>
      </c>
      <c r="H1932" s="20">
        <f t="shared" si="272"/>
        <v>22</v>
      </c>
      <c r="I1932" s="21">
        <f t="shared" si="273"/>
        <v>51004.800000000003</v>
      </c>
      <c r="J1932" s="21">
        <f t="shared" si="274"/>
        <v>82</v>
      </c>
      <c r="K1932" s="22">
        <f t="shared" si="275"/>
        <v>2236.4</v>
      </c>
      <c r="L1932" s="21">
        <f t="shared" si="276"/>
        <v>94</v>
      </c>
      <c r="M1932" s="21">
        <f t="shared" si="277"/>
        <v>81</v>
      </c>
      <c r="N1932" s="21">
        <f t="shared" si="278"/>
        <v>217929.60000000001</v>
      </c>
      <c r="O1932" s="23">
        <f t="shared" si="279"/>
        <v>187790.4</v>
      </c>
      <c r="P1932" t="s">
        <v>23</v>
      </c>
      <c r="Q1932" t="s">
        <v>24</v>
      </c>
      <c r="R1932" t="s">
        <v>2115</v>
      </c>
      <c r="S1932">
        <v>3347</v>
      </c>
      <c r="T1932" s="24">
        <v>45051</v>
      </c>
    </row>
    <row r="1933" spans="1:20" x14ac:dyDescent="0.25">
      <c r="A1933" t="s">
        <v>1530</v>
      </c>
      <c r="B1933" s="24">
        <v>44963</v>
      </c>
      <c r="C1933" s="24">
        <v>44964</v>
      </c>
      <c r="D1933" s="18">
        <v>60</v>
      </c>
      <c r="E1933">
        <v>409.5</v>
      </c>
      <c r="F1933" s="19">
        <f t="shared" si="271"/>
        <v>45023</v>
      </c>
      <c r="G1933" s="24">
        <v>45019</v>
      </c>
      <c r="H1933" s="20">
        <f t="shared" si="272"/>
        <v>-4</v>
      </c>
      <c r="I1933" s="21">
        <f t="shared" si="273"/>
        <v>-1638</v>
      </c>
      <c r="J1933" s="21">
        <f t="shared" si="274"/>
        <v>56</v>
      </c>
      <c r="K1933" s="22">
        <f t="shared" si="275"/>
        <v>353.5</v>
      </c>
      <c r="L1933" s="21">
        <f t="shared" si="276"/>
        <v>56</v>
      </c>
      <c r="M1933" s="21">
        <f t="shared" si="277"/>
        <v>55</v>
      </c>
      <c r="N1933" s="21">
        <f t="shared" si="278"/>
        <v>22932</v>
      </c>
      <c r="O1933" s="23">
        <f t="shared" si="279"/>
        <v>22522.5</v>
      </c>
      <c r="P1933" t="s">
        <v>23</v>
      </c>
      <c r="Q1933" t="s">
        <v>24</v>
      </c>
      <c r="R1933" t="s">
        <v>2115</v>
      </c>
      <c r="S1933">
        <v>2414</v>
      </c>
      <c r="T1933" s="24">
        <v>45019</v>
      </c>
    </row>
    <row r="1934" spans="1:20" x14ac:dyDescent="0.25">
      <c r="A1934" t="s">
        <v>1531</v>
      </c>
      <c r="B1934" s="24">
        <v>44974</v>
      </c>
      <c r="C1934" s="24">
        <v>44978</v>
      </c>
      <c r="D1934" s="18">
        <v>60</v>
      </c>
      <c r="E1934" s="26">
        <v>2400</v>
      </c>
      <c r="F1934" s="19">
        <f t="shared" si="271"/>
        <v>45037</v>
      </c>
      <c r="G1934" s="24">
        <v>45051</v>
      </c>
      <c r="H1934" s="20">
        <f t="shared" si="272"/>
        <v>14</v>
      </c>
      <c r="I1934" s="21">
        <f t="shared" si="273"/>
        <v>33600</v>
      </c>
      <c r="J1934" s="21">
        <f t="shared" si="274"/>
        <v>74</v>
      </c>
      <c r="K1934" s="22">
        <f t="shared" si="275"/>
        <v>2326</v>
      </c>
      <c r="L1934" s="21">
        <f t="shared" si="276"/>
        <v>77</v>
      </c>
      <c r="M1934" s="21">
        <f t="shared" si="277"/>
        <v>73</v>
      </c>
      <c r="N1934" s="21">
        <f t="shared" si="278"/>
        <v>184800</v>
      </c>
      <c r="O1934" s="23">
        <f t="shared" si="279"/>
        <v>175200</v>
      </c>
      <c r="P1934" t="s">
        <v>23</v>
      </c>
      <c r="Q1934" t="s">
        <v>24</v>
      </c>
      <c r="R1934" t="s">
        <v>2115</v>
      </c>
      <c r="S1934">
        <v>3347</v>
      </c>
      <c r="T1934" s="24">
        <v>45051</v>
      </c>
    </row>
    <row r="1935" spans="1:20" x14ac:dyDescent="0.25">
      <c r="A1935" t="s">
        <v>1532</v>
      </c>
      <c r="B1935" s="24">
        <v>44773</v>
      </c>
      <c r="C1935" s="24">
        <v>44854</v>
      </c>
      <c r="D1935" s="18">
        <v>60</v>
      </c>
      <c r="E1935" s="26">
        <v>5283.42</v>
      </c>
      <c r="F1935" s="19">
        <f t="shared" si="271"/>
        <v>44915</v>
      </c>
      <c r="G1935" s="24">
        <v>45021</v>
      </c>
      <c r="H1935" s="20">
        <f t="shared" si="272"/>
        <v>106</v>
      </c>
      <c r="I1935" s="21">
        <f t="shared" si="273"/>
        <v>560042.52</v>
      </c>
      <c r="J1935" s="21">
        <f t="shared" si="274"/>
        <v>165</v>
      </c>
      <c r="K1935" s="22">
        <f t="shared" si="275"/>
        <v>5118.42</v>
      </c>
      <c r="L1935" s="21">
        <f t="shared" si="276"/>
        <v>248</v>
      </c>
      <c r="M1935" s="21">
        <f t="shared" si="277"/>
        <v>167</v>
      </c>
      <c r="N1935" s="21">
        <f t="shared" si="278"/>
        <v>1310288.1599999999</v>
      </c>
      <c r="O1935" s="23">
        <f t="shared" si="279"/>
        <v>882331.14</v>
      </c>
      <c r="P1935" t="s">
        <v>23</v>
      </c>
      <c r="Q1935" t="s">
        <v>24</v>
      </c>
      <c r="R1935" t="s">
        <v>2116</v>
      </c>
      <c r="S1935">
        <v>2515</v>
      </c>
      <c r="T1935" s="24">
        <v>45021</v>
      </c>
    </row>
    <row r="1936" spans="1:20" x14ac:dyDescent="0.25">
      <c r="A1936" t="s">
        <v>1533</v>
      </c>
      <c r="B1936" s="24">
        <v>44834</v>
      </c>
      <c r="C1936" s="24">
        <v>44859</v>
      </c>
      <c r="D1936" s="18">
        <v>60</v>
      </c>
      <c r="E1936" s="26">
        <v>5092.38</v>
      </c>
      <c r="F1936" s="19">
        <f t="shared" si="271"/>
        <v>44920</v>
      </c>
      <c r="G1936" s="24">
        <v>45021</v>
      </c>
      <c r="H1936" s="20">
        <f t="shared" si="272"/>
        <v>101</v>
      </c>
      <c r="I1936" s="21">
        <f t="shared" si="273"/>
        <v>514330.38</v>
      </c>
      <c r="J1936" s="21">
        <f t="shared" si="274"/>
        <v>160</v>
      </c>
      <c r="K1936" s="22">
        <f t="shared" si="275"/>
        <v>4932.38</v>
      </c>
      <c r="L1936" s="21">
        <f t="shared" si="276"/>
        <v>187</v>
      </c>
      <c r="M1936" s="21">
        <f t="shared" si="277"/>
        <v>162</v>
      </c>
      <c r="N1936" s="21">
        <f t="shared" si="278"/>
        <v>952275.06</v>
      </c>
      <c r="O1936" s="23">
        <f t="shared" si="279"/>
        <v>824965.56</v>
      </c>
      <c r="P1936" t="s">
        <v>23</v>
      </c>
      <c r="Q1936" t="s">
        <v>24</v>
      </c>
      <c r="R1936" t="s">
        <v>2116</v>
      </c>
      <c r="S1936">
        <v>2515</v>
      </c>
      <c r="T1936" s="24">
        <v>45021</v>
      </c>
    </row>
    <row r="1937" spans="1:20" x14ac:dyDescent="0.25">
      <c r="A1937" t="s">
        <v>1534</v>
      </c>
      <c r="B1937" s="24">
        <v>44865</v>
      </c>
      <c r="C1937" s="24">
        <v>44881</v>
      </c>
      <c r="D1937" s="18">
        <v>60</v>
      </c>
      <c r="E1937" s="26">
        <v>5283.42</v>
      </c>
      <c r="F1937" s="19">
        <f t="shared" si="271"/>
        <v>44942</v>
      </c>
      <c r="G1937" s="24">
        <v>45021</v>
      </c>
      <c r="H1937" s="20">
        <f t="shared" si="272"/>
        <v>79</v>
      </c>
      <c r="I1937" s="21">
        <f t="shared" si="273"/>
        <v>417390.18</v>
      </c>
      <c r="J1937" s="21">
        <f t="shared" si="274"/>
        <v>139</v>
      </c>
      <c r="K1937" s="22">
        <f t="shared" si="275"/>
        <v>5144.42</v>
      </c>
      <c r="L1937" s="21">
        <f t="shared" si="276"/>
        <v>156</v>
      </c>
      <c r="M1937" s="21">
        <f t="shared" si="277"/>
        <v>140</v>
      </c>
      <c r="N1937" s="21">
        <f t="shared" si="278"/>
        <v>824213.52</v>
      </c>
      <c r="O1937" s="23">
        <f t="shared" si="279"/>
        <v>739678.8</v>
      </c>
      <c r="P1937" t="s">
        <v>23</v>
      </c>
      <c r="Q1937" t="s">
        <v>24</v>
      </c>
      <c r="R1937" t="s">
        <v>2116</v>
      </c>
      <c r="S1937">
        <v>2515</v>
      </c>
      <c r="T1937" s="24">
        <v>45021</v>
      </c>
    </row>
    <row r="1938" spans="1:20" x14ac:dyDescent="0.25">
      <c r="A1938" t="s">
        <v>1535</v>
      </c>
      <c r="B1938" s="24">
        <v>44895</v>
      </c>
      <c r="C1938" s="24">
        <v>44925</v>
      </c>
      <c r="D1938" s="18">
        <v>60</v>
      </c>
      <c r="E1938" s="26">
        <v>5283.42</v>
      </c>
      <c r="F1938" s="19">
        <f t="shared" si="271"/>
        <v>44985</v>
      </c>
      <c r="G1938" s="24">
        <v>45021</v>
      </c>
      <c r="H1938" s="20">
        <f t="shared" si="272"/>
        <v>36</v>
      </c>
      <c r="I1938" s="21">
        <f t="shared" si="273"/>
        <v>190203.12</v>
      </c>
      <c r="J1938" s="21">
        <f t="shared" si="274"/>
        <v>95</v>
      </c>
      <c r="K1938" s="22">
        <f t="shared" si="275"/>
        <v>5188.42</v>
      </c>
      <c r="L1938" s="21">
        <f t="shared" si="276"/>
        <v>126</v>
      </c>
      <c r="M1938" s="21">
        <f t="shared" si="277"/>
        <v>96</v>
      </c>
      <c r="N1938" s="21">
        <f t="shared" si="278"/>
        <v>665710.92000000004</v>
      </c>
      <c r="O1938" s="23">
        <f t="shared" si="279"/>
        <v>507208.32</v>
      </c>
      <c r="P1938" t="s">
        <v>23</v>
      </c>
      <c r="Q1938" t="s">
        <v>24</v>
      </c>
      <c r="R1938" t="s">
        <v>2116</v>
      </c>
      <c r="S1938">
        <v>2515</v>
      </c>
      <c r="T1938" s="24">
        <v>45021</v>
      </c>
    </row>
    <row r="1939" spans="1:20" x14ac:dyDescent="0.25">
      <c r="A1939" t="s">
        <v>1536</v>
      </c>
      <c r="B1939" s="24">
        <v>44895</v>
      </c>
      <c r="C1939" s="24">
        <v>44925</v>
      </c>
      <c r="D1939" s="18">
        <v>60</v>
      </c>
      <c r="E1939" s="26">
        <v>5092.38</v>
      </c>
      <c r="F1939" s="19">
        <f t="shared" si="271"/>
        <v>44985</v>
      </c>
      <c r="G1939" s="24">
        <v>45050</v>
      </c>
      <c r="H1939" s="20">
        <f t="shared" si="272"/>
        <v>65</v>
      </c>
      <c r="I1939" s="21">
        <f t="shared" si="273"/>
        <v>331004.7</v>
      </c>
      <c r="J1939" s="21">
        <f t="shared" si="274"/>
        <v>124</v>
      </c>
      <c r="K1939" s="22">
        <f t="shared" si="275"/>
        <v>4968.38</v>
      </c>
      <c r="L1939" s="21">
        <f t="shared" si="276"/>
        <v>155</v>
      </c>
      <c r="M1939" s="21">
        <f t="shared" si="277"/>
        <v>125</v>
      </c>
      <c r="N1939" s="21">
        <f t="shared" si="278"/>
        <v>789318.9</v>
      </c>
      <c r="O1939" s="23">
        <f t="shared" si="279"/>
        <v>636547.5</v>
      </c>
      <c r="P1939" t="s">
        <v>23</v>
      </c>
      <c r="Q1939" t="s">
        <v>24</v>
      </c>
      <c r="R1939" t="s">
        <v>2116</v>
      </c>
      <c r="S1939">
        <v>3239</v>
      </c>
      <c r="T1939" s="24">
        <v>45050</v>
      </c>
    </row>
    <row r="1940" spans="1:20" x14ac:dyDescent="0.25">
      <c r="A1940" t="s">
        <v>1537</v>
      </c>
      <c r="B1940" s="24">
        <v>44926</v>
      </c>
      <c r="C1940" s="24">
        <v>44951</v>
      </c>
      <c r="D1940" s="18">
        <v>60</v>
      </c>
      <c r="E1940" s="26">
        <v>5283.42</v>
      </c>
      <c r="F1940" s="19">
        <f t="shared" si="271"/>
        <v>45010</v>
      </c>
      <c r="G1940" s="24">
        <v>45050</v>
      </c>
      <c r="H1940" s="20">
        <f t="shared" si="272"/>
        <v>40</v>
      </c>
      <c r="I1940" s="21">
        <f t="shared" si="273"/>
        <v>211336.8</v>
      </c>
      <c r="J1940" s="21">
        <f t="shared" si="274"/>
        <v>99</v>
      </c>
      <c r="K1940" s="22">
        <f t="shared" si="275"/>
        <v>5184.42</v>
      </c>
      <c r="L1940" s="21">
        <f t="shared" si="276"/>
        <v>124</v>
      </c>
      <c r="M1940" s="21">
        <f t="shared" si="277"/>
        <v>99</v>
      </c>
      <c r="N1940" s="21">
        <f t="shared" si="278"/>
        <v>655144.07999999996</v>
      </c>
      <c r="O1940" s="23">
        <f t="shared" si="279"/>
        <v>523058.58</v>
      </c>
      <c r="P1940" t="s">
        <v>23</v>
      </c>
      <c r="Q1940" t="s">
        <v>24</v>
      </c>
      <c r="R1940" t="s">
        <v>2116</v>
      </c>
      <c r="S1940">
        <v>3239</v>
      </c>
      <c r="T1940" s="24">
        <v>45050</v>
      </c>
    </row>
    <row r="1941" spans="1:20" x14ac:dyDescent="0.25">
      <c r="A1941" t="s">
        <v>1538</v>
      </c>
      <c r="B1941" s="24">
        <v>45057</v>
      </c>
      <c r="C1941" s="24">
        <v>45063</v>
      </c>
      <c r="D1941" s="18">
        <v>60</v>
      </c>
      <c r="E1941">
        <v>892.8</v>
      </c>
      <c r="F1941" s="19">
        <f t="shared" si="271"/>
        <v>45124</v>
      </c>
      <c r="G1941" s="24">
        <v>45065</v>
      </c>
      <c r="H1941" s="20">
        <f t="shared" si="272"/>
        <v>-59</v>
      </c>
      <c r="I1941" s="21">
        <f t="shared" si="273"/>
        <v>-52675.199999999997</v>
      </c>
      <c r="J1941" s="21">
        <f t="shared" si="274"/>
        <v>2</v>
      </c>
      <c r="K1941" s="22">
        <f t="shared" si="275"/>
        <v>890.8</v>
      </c>
      <c r="L1941" s="21">
        <f t="shared" si="276"/>
        <v>8</v>
      </c>
      <c r="M1941" s="21">
        <f t="shared" si="277"/>
        <v>2</v>
      </c>
      <c r="N1941" s="21">
        <f t="shared" si="278"/>
        <v>7142.4</v>
      </c>
      <c r="O1941" s="23">
        <f t="shared" si="279"/>
        <v>1785.6</v>
      </c>
      <c r="P1941" t="s">
        <v>23</v>
      </c>
      <c r="Q1941" t="s">
        <v>24</v>
      </c>
      <c r="R1941" t="s">
        <v>2117</v>
      </c>
      <c r="S1941">
        <v>3476</v>
      </c>
      <c r="T1941" s="24">
        <v>45065</v>
      </c>
    </row>
    <row r="1942" spans="1:20" x14ac:dyDescent="0.25">
      <c r="A1942" t="s">
        <v>1539</v>
      </c>
      <c r="B1942" s="24">
        <v>45061</v>
      </c>
      <c r="C1942" s="24">
        <v>45064</v>
      </c>
      <c r="D1942" s="18">
        <v>60</v>
      </c>
      <c r="E1942">
        <v>908</v>
      </c>
      <c r="F1942" s="19">
        <f t="shared" si="271"/>
        <v>45125</v>
      </c>
      <c r="G1942" s="24">
        <v>45065</v>
      </c>
      <c r="H1942" s="20">
        <f t="shared" si="272"/>
        <v>-60</v>
      </c>
      <c r="I1942" s="21">
        <f t="shared" si="273"/>
        <v>-54480</v>
      </c>
      <c r="J1942" s="21">
        <f t="shared" si="274"/>
        <v>1</v>
      </c>
      <c r="K1942" s="22">
        <f t="shared" si="275"/>
        <v>907</v>
      </c>
      <c r="L1942" s="21">
        <f t="shared" si="276"/>
        <v>4</v>
      </c>
      <c r="M1942" s="21">
        <f t="shared" si="277"/>
        <v>1</v>
      </c>
      <c r="N1942" s="21">
        <f t="shared" si="278"/>
        <v>3632</v>
      </c>
      <c r="O1942" s="23">
        <f t="shared" si="279"/>
        <v>908</v>
      </c>
      <c r="P1942" t="s">
        <v>23</v>
      </c>
      <c r="Q1942" t="s">
        <v>24</v>
      </c>
      <c r="R1942" t="s">
        <v>2117</v>
      </c>
      <c r="S1942">
        <v>3476</v>
      </c>
      <c r="T1942" s="24">
        <v>45065</v>
      </c>
    </row>
    <row r="1943" spans="1:20" x14ac:dyDescent="0.25">
      <c r="A1943" t="s">
        <v>1540</v>
      </c>
      <c r="B1943" s="24">
        <v>45075</v>
      </c>
      <c r="C1943" s="24">
        <v>45083</v>
      </c>
      <c r="D1943" s="18">
        <v>60</v>
      </c>
      <c r="E1943" s="26">
        <v>13969.6</v>
      </c>
      <c r="F1943" s="19">
        <f t="shared" si="271"/>
        <v>45144</v>
      </c>
      <c r="G1943" s="24">
        <v>45084</v>
      </c>
      <c r="H1943" s="20">
        <f t="shared" si="272"/>
        <v>-60</v>
      </c>
      <c r="I1943" s="21">
        <f t="shared" si="273"/>
        <v>-838176</v>
      </c>
      <c r="J1943" s="21">
        <f t="shared" si="274"/>
        <v>1</v>
      </c>
      <c r="K1943" s="22">
        <f t="shared" si="275"/>
        <v>13968.6</v>
      </c>
      <c r="L1943" s="21">
        <f t="shared" si="276"/>
        <v>9</v>
      </c>
      <c r="M1943" s="21">
        <f t="shared" si="277"/>
        <v>1</v>
      </c>
      <c r="N1943" s="21">
        <f t="shared" si="278"/>
        <v>125726.40000000001</v>
      </c>
      <c r="O1943" s="23">
        <f t="shared" si="279"/>
        <v>13969.6</v>
      </c>
      <c r="P1943" t="s">
        <v>23</v>
      </c>
      <c r="Q1943" t="s">
        <v>24</v>
      </c>
      <c r="R1943" t="s">
        <v>2117</v>
      </c>
      <c r="S1943">
        <v>4126</v>
      </c>
      <c r="T1943" s="24">
        <v>45084</v>
      </c>
    </row>
    <row r="1944" spans="1:20" x14ac:dyDescent="0.25">
      <c r="A1944" t="s">
        <v>1541</v>
      </c>
      <c r="B1944" s="24">
        <v>44999</v>
      </c>
      <c r="C1944" s="24">
        <v>45000</v>
      </c>
      <c r="D1944" s="18">
        <v>60</v>
      </c>
      <c r="E1944" s="26">
        <v>1101.4100000000001</v>
      </c>
      <c r="F1944" s="19">
        <f t="shared" si="271"/>
        <v>45061</v>
      </c>
      <c r="G1944" s="24">
        <v>45049</v>
      </c>
      <c r="H1944" s="20">
        <f t="shared" si="272"/>
        <v>-12</v>
      </c>
      <c r="I1944" s="21">
        <f t="shared" si="273"/>
        <v>-13216.920000000002</v>
      </c>
      <c r="J1944" s="21">
        <f t="shared" si="274"/>
        <v>48</v>
      </c>
      <c r="K1944" s="22">
        <f t="shared" si="275"/>
        <v>1053.4100000000001</v>
      </c>
      <c r="L1944" s="21">
        <f t="shared" si="276"/>
        <v>50</v>
      </c>
      <c r="M1944" s="21">
        <f t="shared" si="277"/>
        <v>49</v>
      </c>
      <c r="N1944" s="21">
        <f t="shared" si="278"/>
        <v>55070.500000000007</v>
      </c>
      <c r="O1944" s="23">
        <f t="shared" si="279"/>
        <v>53969.090000000004</v>
      </c>
      <c r="P1944" t="s">
        <v>23</v>
      </c>
      <c r="Q1944" t="s">
        <v>24</v>
      </c>
      <c r="R1944" t="s">
        <v>2118</v>
      </c>
      <c r="S1944">
        <v>3156</v>
      </c>
      <c r="T1944" s="24">
        <v>45049</v>
      </c>
    </row>
    <row r="1945" spans="1:20" x14ac:dyDescent="0.25">
      <c r="A1945" t="s">
        <v>466</v>
      </c>
      <c r="B1945" s="24">
        <v>44936</v>
      </c>
      <c r="C1945" s="24">
        <v>44939</v>
      </c>
      <c r="D1945" s="18">
        <v>60</v>
      </c>
      <c r="E1945" s="26">
        <v>184533.79</v>
      </c>
      <c r="F1945" s="19">
        <f t="shared" si="271"/>
        <v>44998</v>
      </c>
      <c r="G1945" s="24">
        <v>45028</v>
      </c>
      <c r="H1945" s="20">
        <f t="shared" si="272"/>
        <v>30</v>
      </c>
      <c r="I1945" s="21">
        <f t="shared" si="273"/>
        <v>5536013.7000000002</v>
      </c>
      <c r="J1945" s="21">
        <f t="shared" si="274"/>
        <v>89</v>
      </c>
      <c r="K1945" s="22">
        <f t="shared" si="275"/>
        <v>184444.79</v>
      </c>
      <c r="L1945" s="21">
        <f t="shared" si="276"/>
        <v>92</v>
      </c>
      <c r="M1945" s="21">
        <f t="shared" si="277"/>
        <v>89</v>
      </c>
      <c r="N1945" s="21">
        <f t="shared" si="278"/>
        <v>16977108.68</v>
      </c>
      <c r="O1945" s="23">
        <f t="shared" si="279"/>
        <v>16423507.310000001</v>
      </c>
      <c r="P1945" t="s">
        <v>1791</v>
      </c>
      <c r="Q1945" t="s">
        <v>1792</v>
      </c>
      <c r="R1945" t="s">
        <v>2119</v>
      </c>
      <c r="S1945">
        <v>2653</v>
      </c>
      <c r="T1945" s="24">
        <v>45028</v>
      </c>
    </row>
    <row r="1946" spans="1:20" x14ac:dyDescent="0.25">
      <c r="A1946" t="s">
        <v>467</v>
      </c>
      <c r="B1946" s="24">
        <v>44936</v>
      </c>
      <c r="C1946" s="24">
        <v>44943</v>
      </c>
      <c r="D1946" s="18">
        <v>60</v>
      </c>
      <c r="E1946" s="26">
        <v>119441.76</v>
      </c>
      <c r="F1946" s="19">
        <f t="shared" si="271"/>
        <v>45002</v>
      </c>
      <c r="G1946" s="24">
        <v>45028</v>
      </c>
      <c r="H1946" s="20">
        <f t="shared" si="272"/>
        <v>26</v>
      </c>
      <c r="I1946" s="21">
        <f t="shared" si="273"/>
        <v>3105485.76</v>
      </c>
      <c r="J1946" s="21">
        <f t="shared" si="274"/>
        <v>85</v>
      </c>
      <c r="K1946" s="22">
        <f t="shared" si="275"/>
        <v>119356.76</v>
      </c>
      <c r="L1946" s="21">
        <f t="shared" si="276"/>
        <v>92</v>
      </c>
      <c r="M1946" s="21">
        <f t="shared" si="277"/>
        <v>85</v>
      </c>
      <c r="N1946" s="21">
        <f t="shared" si="278"/>
        <v>10988641.92</v>
      </c>
      <c r="O1946" s="23">
        <f t="shared" si="279"/>
        <v>10152549.6</v>
      </c>
      <c r="P1946" t="s">
        <v>1791</v>
      </c>
      <c r="Q1946" t="s">
        <v>1792</v>
      </c>
      <c r="R1946" t="s">
        <v>2119</v>
      </c>
      <c r="S1946">
        <v>2653</v>
      </c>
      <c r="T1946" s="24">
        <v>45028</v>
      </c>
    </row>
    <row r="1947" spans="1:20" x14ac:dyDescent="0.25">
      <c r="A1947" t="s">
        <v>468</v>
      </c>
      <c r="B1947" s="24">
        <v>44937</v>
      </c>
      <c r="C1947" s="24">
        <v>44943</v>
      </c>
      <c r="D1947" s="18">
        <v>60</v>
      </c>
      <c r="E1947" s="26">
        <v>41489.69</v>
      </c>
      <c r="F1947" s="19">
        <f t="shared" si="271"/>
        <v>45002</v>
      </c>
      <c r="G1947" s="24">
        <v>45028</v>
      </c>
      <c r="H1947" s="20">
        <f t="shared" si="272"/>
        <v>26</v>
      </c>
      <c r="I1947" s="21">
        <f t="shared" si="273"/>
        <v>1078731.94</v>
      </c>
      <c r="J1947" s="21">
        <f t="shared" si="274"/>
        <v>85</v>
      </c>
      <c r="K1947" s="22">
        <f t="shared" si="275"/>
        <v>41404.69</v>
      </c>
      <c r="L1947" s="21">
        <f t="shared" si="276"/>
        <v>91</v>
      </c>
      <c r="M1947" s="21">
        <f t="shared" si="277"/>
        <v>85</v>
      </c>
      <c r="N1947" s="21">
        <f t="shared" si="278"/>
        <v>3775561.79</v>
      </c>
      <c r="O1947" s="23">
        <f t="shared" si="279"/>
        <v>3526623.6500000004</v>
      </c>
      <c r="P1947" t="s">
        <v>1791</v>
      </c>
      <c r="Q1947" t="s">
        <v>1792</v>
      </c>
      <c r="R1947" t="s">
        <v>2119</v>
      </c>
      <c r="S1947">
        <v>2653</v>
      </c>
      <c r="T1947" s="24">
        <v>45028</v>
      </c>
    </row>
    <row r="1948" spans="1:20" x14ac:dyDescent="0.25">
      <c r="A1948" t="s">
        <v>109</v>
      </c>
      <c r="B1948" s="24">
        <v>44937</v>
      </c>
      <c r="C1948" s="24">
        <v>44943</v>
      </c>
      <c r="D1948" s="18">
        <v>60</v>
      </c>
      <c r="E1948" s="26">
        <v>27337.95</v>
      </c>
      <c r="F1948" s="19">
        <f t="shared" si="271"/>
        <v>45002</v>
      </c>
      <c r="G1948" s="24">
        <v>45028</v>
      </c>
      <c r="H1948" s="20">
        <f t="shared" si="272"/>
        <v>26</v>
      </c>
      <c r="I1948" s="21">
        <f t="shared" si="273"/>
        <v>710786.70000000007</v>
      </c>
      <c r="J1948" s="21">
        <f t="shared" si="274"/>
        <v>85</v>
      </c>
      <c r="K1948" s="22">
        <f t="shared" si="275"/>
        <v>27252.95</v>
      </c>
      <c r="L1948" s="21">
        <f t="shared" si="276"/>
        <v>91</v>
      </c>
      <c r="M1948" s="21">
        <f t="shared" si="277"/>
        <v>85</v>
      </c>
      <c r="N1948" s="21">
        <f t="shared" si="278"/>
        <v>2487753.4500000002</v>
      </c>
      <c r="O1948" s="23">
        <f t="shared" si="279"/>
        <v>2323725.75</v>
      </c>
      <c r="P1948" t="s">
        <v>1791</v>
      </c>
      <c r="Q1948" t="s">
        <v>1792</v>
      </c>
      <c r="R1948" t="s">
        <v>2119</v>
      </c>
      <c r="S1948">
        <v>2653</v>
      </c>
      <c r="T1948" s="24">
        <v>45028</v>
      </c>
    </row>
    <row r="1949" spans="1:20" x14ac:dyDescent="0.25">
      <c r="A1949" t="s">
        <v>289</v>
      </c>
      <c r="B1949" s="24">
        <v>44960</v>
      </c>
      <c r="C1949" s="24">
        <v>44964</v>
      </c>
      <c r="D1949" s="18">
        <v>60</v>
      </c>
      <c r="E1949" s="26">
        <v>197749.99</v>
      </c>
      <c r="F1949" s="19">
        <f t="shared" si="271"/>
        <v>45023</v>
      </c>
      <c r="G1949" s="24">
        <v>45056</v>
      </c>
      <c r="H1949" s="20">
        <f t="shared" si="272"/>
        <v>33</v>
      </c>
      <c r="I1949" s="21">
        <f t="shared" si="273"/>
        <v>6525749.6699999999</v>
      </c>
      <c r="J1949" s="21">
        <f t="shared" si="274"/>
        <v>93</v>
      </c>
      <c r="K1949" s="22">
        <f t="shared" si="275"/>
        <v>197656.99</v>
      </c>
      <c r="L1949" s="21">
        <f t="shared" si="276"/>
        <v>96</v>
      </c>
      <c r="M1949" s="21">
        <f t="shared" si="277"/>
        <v>92</v>
      </c>
      <c r="N1949" s="21">
        <f t="shared" si="278"/>
        <v>18983999.039999999</v>
      </c>
      <c r="O1949" s="23">
        <f t="shared" si="279"/>
        <v>18192999.079999998</v>
      </c>
      <c r="P1949" t="s">
        <v>1791</v>
      </c>
      <c r="Q1949" t="s">
        <v>1792</v>
      </c>
      <c r="R1949" t="s">
        <v>2119</v>
      </c>
      <c r="S1949">
        <v>3405</v>
      </c>
      <c r="T1949" s="24">
        <v>45056</v>
      </c>
    </row>
    <row r="1950" spans="1:20" x14ac:dyDescent="0.25">
      <c r="A1950" t="s">
        <v>290</v>
      </c>
      <c r="B1950" s="24">
        <v>44963</v>
      </c>
      <c r="C1950" s="24">
        <v>44965</v>
      </c>
      <c r="D1950" s="18">
        <v>60</v>
      </c>
      <c r="E1950" s="26">
        <v>131363.82</v>
      </c>
      <c r="F1950" s="19">
        <f t="shared" si="271"/>
        <v>45024</v>
      </c>
      <c r="G1950" s="24">
        <v>45056</v>
      </c>
      <c r="H1950" s="20">
        <f t="shared" si="272"/>
        <v>32</v>
      </c>
      <c r="I1950" s="21">
        <f t="shared" si="273"/>
        <v>4203642.24</v>
      </c>
      <c r="J1950" s="21">
        <f t="shared" si="274"/>
        <v>92</v>
      </c>
      <c r="K1950" s="22">
        <f t="shared" si="275"/>
        <v>131271.82</v>
      </c>
      <c r="L1950" s="21">
        <f t="shared" si="276"/>
        <v>93</v>
      </c>
      <c r="M1950" s="21">
        <f t="shared" si="277"/>
        <v>91</v>
      </c>
      <c r="N1950" s="21">
        <f t="shared" si="278"/>
        <v>12216835.26</v>
      </c>
      <c r="O1950" s="23">
        <f t="shared" si="279"/>
        <v>11954107.620000001</v>
      </c>
      <c r="P1950" t="s">
        <v>1791</v>
      </c>
      <c r="Q1950" t="s">
        <v>1792</v>
      </c>
      <c r="R1950" t="s">
        <v>2119</v>
      </c>
      <c r="S1950">
        <v>3405</v>
      </c>
      <c r="T1950" s="24">
        <v>45056</v>
      </c>
    </row>
    <row r="1951" spans="1:20" x14ac:dyDescent="0.25">
      <c r="A1951" t="s">
        <v>291</v>
      </c>
      <c r="B1951" s="24">
        <v>44963</v>
      </c>
      <c r="C1951" s="24">
        <v>44965</v>
      </c>
      <c r="D1951" s="18">
        <v>60</v>
      </c>
      <c r="E1951" s="26">
        <v>43590.23</v>
      </c>
      <c r="F1951" s="19">
        <f t="shared" si="271"/>
        <v>45024</v>
      </c>
      <c r="G1951" s="24">
        <v>45056</v>
      </c>
      <c r="H1951" s="20">
        <f t="shared" si="272"/>
        <v>32</v>
      </c>
      <c r="I1951" s="21">
        <f t="shared" si="273"/>
        <v>1394887.36</v>
      </c>
      <c r="J1951" s="21">
        <f t="shared" si="274"/>
        <v>92</v>
      </c>
      <c r="K1951" s="22">
        <f t="shared" si="275"/>
        <v>43498.23</v>
      </c>
      <c r="L1951" s="21">
        <f t="shared" si="276"/>
        <v>93</v>
      </c>
      <c r="M1951" s="21">
        <f t="shared" si="277"/>
        <v>91</v>
      </c>
      <c r="N1951" s="21">
        <f t="shared" si="278"/>
        <v>4053891.39</v>
      </c>
      <c r="O1951" s="23">
        <f t="shared" si="279"/>
        <v>3966710.93</v>
      </c>
      <c r="P1951" t="s">
        <v>1791</v>
      </c>
      <c r="Q1951" t="s">
        <v>1792</v>
      </c>
      <c r="R1951" t="s">
        <v>2119</v>
      </c>
      <c r="S1951">
        <v>3405</v>
      </c>
      <c r="T1951" s="24">
        <v>45056</v>
      </c>
    </row>
    <row r="1952" spans="1:20" x14ac:dyDescent="0.25">
      <c r="A1952" t="s">
        <v>113</v>
      </c>
      <c r="B1952" s="24">
        <v>44963</v>
      </c>
      <c r="C1952" s="24">
        <v>44965</v>
      </c>
      <c r="D1952" s="18">
        <v>60</v>
      </c>
      <c r="E1952" s="26">
        <v>34462.660000000003</v>
      </c>
      <c r="F1952" s="19">
        <f t="shared" si="271"/>
        <v>45024</v>
      </c>
      <c r="G1952" s="24">
        <v>45056</v>
      </c>
      <c r="H1952" s="20">
        <f t="shared" si="272"/>
        <v>32</v>
      </c>
      <c r="I1952" s="21">
        <f t="shared" si="273"/>
        <v>1102805.1200000001</v>
      </c>
      <c r="J1952" s="21">
        <f t="shared" si="274"/>
        <v>92</v>
      </c>
      <c r="K1952" s="22">
        <f t="shared" si="275"/>
        <v>34370.660000000003</v>
      </c>
      <c r="L1952" s="21">
        <f t="shared" si="276"/>
        <v>93</v>
      </c>
      <c r="M1952" s="21">
        <f t="shared" si="277"/>
        <v>91</v>
      </c>
      <c r="N1952" s="21">
        <f t="shared" si="278"/>
        <v>3205027.3800000004</v>
      </c>
      <c r="O1952" s="23">
        <f t="shared" si="279"/>
        <v>3136102.0600000005</v>
      </c>
      <c r="P1952" t="s">
        <v>1791</v>
      </c>
      <c r="Q1952" t="s">
        <v>1792</v>
      </c>
      <c r="R1952" t="s">
        <v>2119</v>
      </c>
      <c r="S1952">
        <v>3405</v>
      </c>
      <c r="T1952" s="24">
        <v>45056</v>
      </c>
    </row>
    <row r="1953" spans="1:20" x14ac:dyDescent="0.25">
      <c r="A1953" t="s">
        <v>292</v>
      </c>
      <c r="B1953" s="24">
        <v>44988</v>
      </c>
      <c r="C1953" s="24">
        <v>44991</v>
      </c>
      <c r="D1953" s="18">
        <v>60</v>
      </c>
      <c r="E1953" s="26">
        <v>37898.39</v>
      </c>
      <c r="F1953" s="19">
        <f t="shared" si="271"/>
        <v>45052</v>
      </c>
      <c r="G1953" s="24">
        <v>45083</v>
      </c>
      <c r="H1953" s="20">
        <f t="shared" si="272"/>
        <v>31</v>
      </c>
      <c r="I1953" s="21">
        <f t="shared" si="273"/>
        <v>1174850.0900000001</v>
      </c>
      <c r="J1953" s="21">
        <f t="shared" si="274"/>
        <v>90</v>
      </c>
      <c r="K1953" s="22">
        <f t="shared" si="275"/>
        <v>37808.39</v>
      </c>
      <c r="L1953" s="21">
        <f t="shared" si="276"/>
        <v>95</v>
      </c>
      <c r="M1953" s="21">
        <f t="shared" si="277"/>
        <v>92</v>
      </c>
      <c r="N1953" s="21">
        <f t="shared" si="278"/>
        <v>3600347.05</v>
      </c>
      <c r="O1953" s="23">
        <f t="shared" si="279"/>
        <v>3486651.88</v>
      </c>
      <c r="P1953" t="s">
        <v>1791</v>
      </c>
      <c r="Q1953" t="s">
        <v>1792</v>
      </c>
      <c r="R1953" t="s">
        <v>2119</v>
      </c>
      <c r="S1953">
        <v>4084</v>
      </c>
      <c r="T1953" s="24">
        <v>45083</v>
      </c>
    </row>
    <row r="1954" spans="1:20" x14ac:dyDescent="0.25">
      <c r="A1954" t="s">
        <v>294</v>
      </c>
      <c r="B1954" s="24">
        <v>44988</v>
      </c>
      <c r="C1954" s="24">
        <v>44991</v>
      </c>
      <c r="D1954" s="18">
        <v>60</v>
      </c>
      <c r="E1954" s="26">
        <v>31707.27</v>
      </c>
      <c r="F1954" s="19">
        <f t="shared" si="271"/>
        <v>45052</v>
      </c>
      <c r="G1954" s="24">
        <v>45083</v>
      </c>
      <c r="H1954" s="20">
        <f t="shared" si="272"/>
        <v>31</v>
      </c>
      <c r="I1954" s="21">
        <f t="shared" si="273"/>
        <v>982925.37</v>
      </c>
      <c r="J1954" s="21">
        <f t="shared" si="274"/>
        <v>90</v>
      </c>
      <c r="K1954" s="22">
        <f t="shared" si="275"/>
        <v>31617.27</v>
      </c>
      <c r="L1954" s="21">
        <f t="shared" si="276"/>
        <v>95</v>
      </c>
      <c r="M1954" s="21">
        <f t="shared" si="277"/>
        <v>92</v>
      </c>
      <c r="N1954" s="21">
        <f t="shared" si="278"/>
        <v>3012190.65</v>
      </c>
      <c r="O1954" s="23">
        <f t="shared" si="279"/>
        <v>2917068.84</v>
      </c>
      <c r="P1954" t="s">
        <v>1791</v>
      </c>
      <c r="Q1954" t="s">
        <v>1792</v>
      </c>
      <c r="R1954" t="s">
        <v>2119</v>
      </c>
      <c r="S1954">
        <v>4084</v>
      </c>
      <c r="T1954" s="24">
        <v>45083</v>
      </c>
    </row>
    <row r="1955" spans="1:20" x14ac:dyDescent="0.25">
      <c r="A1955" t="s">
        <v>295</v>
      </c>
      <c r="B1955" s="24">
        <v>44988</v>
      </c>
      <c r="C1955" s="24">
        <v>44991</v>
      </c>
      <c r="D1955" s="18">
        <v>60</v>
      </c>
      <c r="E1955" s="26">
        <v>118792.1</v>
      </c>
      <c r="F1955" s="19">
        <f t="shared" si="271"/>
        <v>45052</v>
      </c>
      <c r="G1955" s="24">
        <v>45083</v>
      </c>
      <c r="H1955" s="20">
        <f t="shared" si="272"/>
        <v>31</v>
      </c>
      <c r="I1955" s="21">
        <f t="shared" si="273"/>
        <v>3682555.1</v>
      </c>
      <c r="J1955" s="21">
        <f t="shared" si="274"/>
        <v>90</v>
      </c>
      <c r="K1955" s="22">
        <f t="shared" si="275"/>
        <v>118702.1</v>
      </c>
      <c r="L1955" s="21">
        <f t="shared" si="276"/>
        <v>95</v>
      </c>
      <c r="M1955" s="21">
        <f t="shared" si="277"/>
        <v>92</v>
      </c>
      <c r="N1955" s="21">
        <f t="shared" si="278"/>
        <v>11285249.5</v>
      </c>
      <c r="O1955" s="23">
        <f t="shared" si="279"/>
        <v>10928873.200000001</v>
      </c>
      <c r="P1955" t="s">
        <v>1791</v>
      </c>
      <c r="Q1955" t="s">
        <v>1792</v>
      </c>
      <c r="R1955" t="s">
        <v>2119</v>
      </c>
      <c r="S1955">
        <v>4084</v>
      </c>
      <c r="T1955" s="24">
        <v>45083</v>
      </c>
    </row>
    <row r="1956" spans="1:20" x14ac:dyDescent="0.25">
      <c r="A1956" t="s">
        <v>296</v>
      </c>
      <c r="B1956" s="24">
        <v>44989</v>
      </c>
      <c r="C1956" s="24">
        <v>44990</v>
      </c>
      <c r="D1956" s="18">
        <v>60</v>
      </c>
      <c r="E1956" s="26">
        <v>187603.4</v>
      </c>
      <c r="F1956" s="19">
        <f t="shared" si="271"/>
        <v>45051</v>
      </c>
      <c r="G1956" s="24">
        <v>45083</v>
      </c>
      <c r="H1956" s="20">
        <f t="shared" si="272"/>
        <v>32</v>
      </c>
      <c r="I1956" s="21">
        <f t="shared" si="273"/>
        <v>6003308.7999999998</v>
      </c>
      <c r="J1956" s="21">
        <f t="shared" si="274"/>
        <v>91</v>
      </c>
      <c r="K1956" s="22">
        <f t="shared" si="275"/>
        <v>187512.4</v>
      </c>
      <c r="L1956" s="21">
        <f t="shared" si="276"/>
        <v>94</v>
      </c>
      <c r="M1956" s="21">
        <f t="shared" si="277"/>
        <v>93</v>
      </c>
      <c r="N1956" s="21">
        <f t="shared" si="278"/>
        <v>17634719.599999998</v>
      </c>
      <c r="O1956" s="23">
        <f t="shared" si="279"/>
        <v>17447116.199999999</v>
      </c>
      <c r="P1956" t="s">
        <v>1791</v>
      </c>
      <c r="Q1956" t="s">
        <v>1792</v>
      </c>
      <c r="R1956" t="s">
        <v>2119</v>
      </c>
      <c r="S1956">
        <v>4084</v>
      </c>
      <c r="T1956" s="24">
        <v>45083</v>
      </c>
    </row>
    <row r="1957" spans="1:20" x14ac:dyDescent="0.25">
      <c r="A1957" t="s">
        <v>298</v>
      </c>
      <c r="B1957" s="24">
        <v>45023</v>
      </c>
      <c r="C1957" s="24">
        <v>45029</v>
      </c>
      <c r="D1957" s="18">
        <v>60</v>
      </c>
      <c r="E1957" s="26">
        <v>213666.31</v>
      </c>
      <c r="F1957" s="19">
        <f t="shared" si="271"/>
        <v>45090</v>
      </c>
      <c r="G1957" s="24">
        <v>45105</v>
      </c>
      <c r="H1957" s="20">
        <f t="shared" si="272"/>
        <v>15</v>
      </c>
      <c r="I1957" s="21">
        <f t="shared" si="273"/>
        <v>3204994.65</v>
      </c>
      <c r="J1957" s="21">
        <f t="shared" si="274"/>
        <v>75</v>
      </c>
      <c r="K1957" s="22">
        <f t="shared" si="275"/>
        <v>213591.31</v>
      </c>
      <c r="L1957" s="21">
        <f t="shared" si="276"/>
        <v>82</v>
      </c>
      <c r="M1957" s="21">
        <f t="shared" si="277"/>
        <v>76</v>
      </c>
      <c r="N1957" s="21">
        <f t="shared" si="278"/>
        <v>17520637.419999998</v>
      </c>
      <c r="O1957" s="23">
        <f t="shared" si="279"/>
        <v>16238639.560000001</v>
      </c>
      <c r="P1957" t="s">
        <v>1791</v>
      </c>
      <c r="Q1957" t="s">
        <v>1792</v>
      </c>
      <c r="R1957" t="s">
        <v>2119</v>
      </c>
      <c r="S1957">
        <v>4373</v>
      </c>
      <c r="T1957" s="24">
        <v>45105</v>
      </c>
    </row>
    <row r="1958" spans="1:20" x14ac:dyDescent="0.25">
      <c r="A1958" t="s">
        <v>299</v>
      </c>
      <c r="B1958" s="24">
        <v>45023</v>
      </c>
      <c r="C1958" s="24">
        <v>45034</v>
      </c>
      <c r="D1958" s="18">
        <v>60</v>
      </c>
      <c r="E1958" s="26">
        <v>35082.199999999997</v>
      </c>
      <c r="F1958" s="19">
        <f t="shared" si="271"/>
        <v>45095</v>
      </c>
      <c r="G1958" s="24">
        <v>45105</v>
      </c>
      <c r="H1958" s="20">
        <f t="shared" si="272"/>
        <v>10</v>
      </c>
      <c r="I1958" s="21">
        <f t="shared" si="273"/>
        <v>350822</v>
      </c>
      <c r="J1958" s="21">
        <f t="shared" si="274"/>
        <v>70</v>
      </c>
      <c r="K1958" s="22">
        <f t="shared" si="275"/>
        <v>35012.199999999997</v>
      </c>
      <c r="L1958" s="21">
        <f t="shared" si="276"/>
        <v>82</v>
      </c>
      <c r="M1958" s="21">
        <f t="shared" si="277"/>
        <v>71</v>
      </c>
      <c r="N1958" s="21">
        <f t="shared" si="278"/>
        <v>2876740.4</v>
      </c>
      <c r="O1958" s="23">
        <f t="shared" si="279"/>
        <v>2490836.1999999997</v>
      </c>
      <c r="P1958" t="s">
        <v>1791</v>
      </c>
      <c r="Q1958" t="s">
        <v>1792</v>
      </c>
      <c r="R1958" t="s">
        <v>2119</v>
      </c>
      <c r="S1958">
        <v>4373</v>
      </c>
      <c r="T1958" s="24">
        <v>45105</v>
      </c>
    </row>
    <row r="1959" spans="1:20" x14ac:dyDescent="0.25">
      <c r="A1959" t="s">
        <v>116</v>
      </c>
      <c r="B1959" s="24">
        <v>45027</v>
      </c>
      <c r="C1959" s="24">
        <v>45029</v>
      </c>
      <c r="D1959" s="18">
        <v>60</v>
      </c>
      <c r="E1959" s="26">
        <v>131150.74</v>
      </c>
      <c r="F1959" s="19">
        <f t="shared" si="271"/>
        <v>45090</v>
      </c>
      <c r="G1959" s="24">
        <v>45105</v>
      </c>
      <c r="H1959" s="20">
        <f t="shared" si="272"/>
        <v>15</v>
      </c>
      <c r="I1959" s="21">
        <f t="shared" si="273"/>
        <v>1967261.0999999999</v>
      </c>
      <c r="J1959" s="21">
        <f t="shared" si="274"/>
        <v>75</v>
      </c>
      <c r="K1959" s="22">
        <f t="shared" si="275"/>
        <v>131075.74</v>
      </c>
      <c r="L1959" s="21">
        <f t="shared" si="276"/>
        <v>78</v>
      </c>
      <c r="M1959" s="21">
        <f t="shared" si="277"/>
        <v>76</v>
      </c>
      <c r="N1959" s="21">
        <f t="shared" si="278"/>
        <v>10229757.719999999</v>
      </c>
      <c r="O1959" s="23">
        <f t="shared" si="279"/>
        <v>9967456.2399999984</v>
      </c>
      <c r="P1959" t="s">
        <v>1791</v>
      </c>
      <c r="Q1959" t="s">
        <v>1792</v>
      </c>
      <c r="R1959" t="s">
        <v>2119</v>
      </c>
      <c r="S1959">
        <v>4373</v>
      </c>
      <c r="T1959" s="24">
        <v>45105</v>
      </c>
    </row>
    <row r="1960" spans="1:20" x14ac:dyDescent="0.25">
      <c r="A1960" t="s">
        <v>117</v>
      </c>
      <c r="B1960" s="24">
        <v>45027</v>
      </c>
      <c r="C1960" s="24">
        <v>45029</v>
      </c>
      <c r="D1960" s="18">
        <v>60</v>
      </c>
      <c r="E1960" s="26">
        <v>41810.94</v>
      </c>
      <c r="F1960" s="19">
        <f t="shared" si="271"/>
        <v>45090</v>
      </c>
      <c r="G1960" s="24">
        <v>45105</v>
      </c>
      <c r="H1960" s="20">
        <f t="shared" si="272"/>
        <v>15</v>
      </c>
      <c r="I1960" s="21">
        <f t="shared" si="273"/>
        <v>627164.10000000009</v>
      </c>
      <c r="J1960" s="21">
        <f t="shared" si="274"/>
        <v>75</v>
      </c>
      <c r="K1960" s="22">
        <f t="shared" si="275"/>
        <v>41735.94</v>
      </c>
      <c r="L1960" s="21">
        <f t="shared" si="276"/>
        <v>78</v>
      </c>
      <c r="M1960" s="21">
        <f t="shared" si="277"/>
        <v>76</v>
      </c>
      <c r="N1960" s="21">
        <f t="shared" si="278"/>
        <v>3261253.3200000003</v>
      </c>
      <c r="O1960" s="23">
        <f t="shared" si="279"/>
        <v>3177631.4400000004</v>
      </c>
      <c r="P1960" t="s">
        <v>1791</v>
      </c>
      <c r="Q1960" t="s">
        <v>1792</v>
      </c>
      <c r="R1960" t="s">
        <v>2119</v>
      </c>
      <c r="S1960">
        <v>4373</v>
      </c>
      <c r="T1960" s="24">
        <v>45105</v>
      </c>
    </row>
    <row r="1961" spans="1:20" x14ac:dyDescent="0.25">
      <c r="A1961" t="s">
        <v>1542</v>
      </c>
      <c r="B1961" s="24">
        <v>44841</v>
      </c>
      <c r="C1961" s="24">
        <v>44858</v>
      </c>
      <c r="D1961" s="18">
        <v>60</v>
      </c>
      <c r="E1961">
        <v>800</v>
      </c>
      <c r="F1961" s="19">
        <f t="shared" si="271"/>
        <v>44919</v>
      </c>
      <c r="G1961" s="24">
        <v>45023</v>
      </c>
      <c r="H1961" s="20">
        <f t="shared" si="272"/>
        <v>104</v>
      </c>
      <c r="I1961" s="21">
        <f t="shared" si="273"/>
        <v>83200</v>
      </c>
      <c r="J1961" s="21">
        <f t="shared" si="274"/>
        <v>163</v>
      </c>
      <c r="K1961" s="22">
        <f t="shared" si="275"/>
        <v>637</v>
      </c>
      <c r="L1961" s="21">
        <f t="shared" si="276"/>
        <v>182</v>
      </c>
      <c r="M1961" s="21">
        <f t="shared" si="277"/>
        <v>165</v>
      </c>
      <c r="N1961" s="21">
        <f t="shared" si="278"/>
        <v>145600</v>
      </c>
      <c r="O1961" s="23">
        <f t="shared" si="279"/>
        <v>132000</v>
      </c>
      <c r="P1961" t="s">
        <v>23</v>
      </c>
      <c r="Q1961" t="s">
        <v>24</v>
      </c>
      <c r="R1961" t="s">
        <v>2120</v>
      </c>
      <c r="S1961">
        <v>2575</v>
      </c>
      <c r="T1961" s="24">
        <v>45023</v>
      </c>
    </row>
    <row r="1962" spans="1:20" x14ac:dyDescent="0.25">
      <c r="A1962" t="s">
        <v>1543</v>
      </c>
      <c r="B1962" s="24">
        <v>44888</v>
      </c>
      <c r="C1962" s="24">
        <v>44936</v>
      </c>
      <c r="D1962" s="18">
        <v>60</v>
      </c>
      <c r="E1962" s="26">
        <v>3000</v>
      </c>
      <c r="F1962" s="19">
        <f t="shared" si="271"/>
        <v>44995</v>
      </c>
      <c r="G1962" s="24">
        <v>45023</v>
      </c>
      <c r="H1962" s="20">
        <f t="shared" si="272"/>
        <v>28</v>
      </c>
      <c r="I1962" s="21">
        <f t="shared" si="273"/>
        <v>84000</v>
      </c>
      <c r="J1962" s="21">
        <f t="shared" si="274"/>
        <v>87</v>
      </c>
      <c r="K1962" s="22">
        <f t="shared" si="275"/>
        <v>2913</v>
      </c>
      <c r="L1962" s="21">
        <f t="shared" si="276"/>
        <v>135</v>
      </c>
      <c r="M1962" s="21">
        <f t="shared" si="277"/>
        <v>87</v>
      </c>
      <c r="N1962" s="21">
        <f t="shared" si="278"/>
        <v>405000</v>
      </c>
      <c r="O1962" s="23">
        <f t="shared" si="279"/>
        <v>261000</v>
      </c>
      <c r="P1962" t="s">
        <v>23</v>
      </c>
      <c r="Q1962" t="s">
        <v>24</v>
      </c>
      <c r="R1962" t="s">
        <v>2120</v>
      </c>
      <c r="S1962">
        <v>2575</v>
      </c>
      <c r="T1962" s="24">
        <v>45023</v>
      </c>
    </row>
    <row r="1963" spans="1:20" x14ac:dyDescent="0.25">
      <c r="A1963" t="s">
        <v>1544</v>
      </c>
      <c r="B1963" s="24">
        <v>44888</v>
      </c>
      <c r="C1963" s="24">
        <v>44936</v>
      </c>
      <c r="D1963" s="18">
        <v>60</v>
      </c>
      <c r="E1963">
        <v>500</v>
      </c>
      <c r="F1963" s="19">
        <f t="shared" si="271"/>
        <v>44995</v>
      </c>
      <c r="G1963" s="24">
        <v>45023</v>
      </c>
      <c r="H1963" s="20">
        <f t="shared" si="272"/>
        <v>28</v>
      </c>
      <c r="I1963" s="21">
        <f t="shared" si="273"/>
        <v>14000</v>
      </c>
      <c r="J1963" s="21">
        <f t="shared" si="274"/>
        <v>87</v>
      </c>
      <c r="K1963" s="22">
        <f t="shared" si="275"/>
        <v>413</v>
      </c>
      <c r="L1963" s="21">
        <f t="shared" si="276"/>
        <v>135</v>
      </c>
      <c r="M1963" s="21">
        <f t="shared" si="277"/>
        <v>87</v>
      </c>
      <c r="N1963" s="21">
        <f t="shared" si="278"/>
        <v>67500</v>
      </c>
      <c r="O1963" s="23">
        <f t="shared" si="279"/>
        <v>43500</v>
      </c>
      <c r="P1963" t="s">
        <v>23</v>
      </c>
      <c r="Q1963" t="s">
        <v>24</v>
      </c>
      <c r="R1963" t="s">
        <v>2120</v>
      </c>
      <c r="S1963">
        <v>2575</v>
      </c>
      <c r="T1963" s="24">
        <v>45023</v>
      </c>
    </row>
    <row r="1964" spans="1:20" x14ac:dyDescent="0.25">
      <c r="A1964" t="s">
        <v>1545</v>
      </c>
      <c r="B1964" s="24">
        <v>44909</v>
      </c>
      <c r="C1964" s="24">
        <v>44915</v>
      </c>
      <c r="D1964" s="18">
        <v>60</v>
      </c>
      <c r="E1964">
        <v>280</v>
      </c>
      <c r="F1964" s="19">
        <f t="shared" si="271"/>
        <v>44977</v>
      </c>
      <c r="G1964" s="24">
        <v>45023</v>
      </c>
      <c r="H1964" s="20">
        <f t="shared" si="272"/>
        <v>46</v>
      </c>
      <c r="I1964" s="21">
        <f t="shared" si="273"/>
        <v>12880</v>
      </c>
      <c r="J1964" s="21">
        <f t="shared" si="274"/>
        <v>107</v>
      </c>
      <c r="K1964" s="22">
        <f t="shared" si="275"/>
        <v>173</v>
      </c>
      <c r="L1964" s="21">
        <f t="shared" si="276"/>
        <v>114</v>
      </c>
      <c r="M1964" s="21">
        <f t="shared" si="277"/>
        <v>108</v>
      </c>
      <c r="N1964" s="21">
        <f t="shared" si="278"/>
        <v>31920</v>
      </c>
      <c r="O1964" s="23">
        <f t="shared" si="279"/>
        <v>30240</v>
      </c>
      <c r="P1964" t="s">
        <v>23</v>
      </c>
      <c r="Q1964" t="s">
        <v>24</v>
      </c>
      <c r="R1964" t="s">
        <v>2120</v>
      </c>
      <c r="S1964">
        <v>2575</v>
      </c>
      <c r="T1964" s="24">
        <v>45023</v>
      </c>
    </row>
    <row r="1965" spans="1:20" x14ac:dyDescent="0.25">
      <c r="A1965" t="s">
        <v>715</v>
      </c>
      <c r="B1965" s="24">
        <v>45022</v>
      </c>
      <c r="C1965" s="24">
        <v>45023</v>
      </c>
      <c r="D1965" s="18">
        <v>60</v>
      </c>
      <c r="E1965" s="26">
        <v>5967</v>
      </c>
      <c r="F1965" s="19">
        <f t="shared" si="271"/>
        <v>45084</v>
      </c>
      <c r="G1965" s="24">
        <v>45027</v>
      </c>
      <c r="H1965" s="20">
        <f t="shared" si="272"/>
        <v>-57</v>
      </c>
      <c r="I1965" s="21">
        <f t="shared" si="273"/>
        <v>-340119</v>
      </c>
      <c r="J1965" s="21">
        <f t="shared" si="274"/>
        <v>4</v>
      </c>
      <c r="K1965" s="22">
        <f t="shared" si="275"/>
        <v>5963</v>
      </c>
      <c r="L1965" s="21">
        <f t="shared" si="276"/>
        <v>5</v>
      </c>
      <c r="M1965" s="21">
        <f t="shared" si="277"/>
        <v>4</v>
      </c>
      <c r="N1965" s="21">
        <f t="shared" si="278"/>
        <v>29835</v>
      </c>
      <c r="O1965" s="23">
        <f t="shared" si="279"/>
        <v>23868</v>
      </c>
      <c r="P1965" t="s">
        <v>23</v>
      </c>
      <c r="Q1965" t="s">
        <v>24</v>
      </c>
      <c r="R1965" t="s">
        <v>2121</v>
      </c>
      <c r="S1965">
        <v>2595</v>
      </c>
      <c r="T1965" s="24">
        <v>45027</v>
      </c>
    </row>
    <row r="1966" spans="1:20" x14ac:dyDescent="0.25">
      <c r="A1966" t="s">
        <v>1546</v>
      </c>
      <c r="B1966" s="24">
        <v>44939</v>
      </c>
      <c r="C1966" s="24">
        <v>44944</v>
      </c>
      <c r="D1966" s="18">
        <v>60</v>
      </c>
      <c r="E1966">
        <v>380</v>
      </c>
      <c r="F1966" s="19">
        <f t="shared" si="271"/>
        <v>45003</v>
      </c>
      <c r="G1966" s="24">
        <v>45019</v>
      </c>
      <c r="H1966" s="20">
        <f t="shared" si="272"/>
        <v>16</v>
      </c>
      <c r="I1966" s="21">
        <f t="shared" si="273"/>
        <v>6080</v>
      </c>
      <c r="J1966" s="21">
        <f t="shared" si="274"/>
        <v>75</v>
      </c>
      <c r="K1966" s="22">
        <f t="shared" si="275"/>
        <v>305</v>
      </c>
      <c r="L1966" s="21">
        <f t="shared" si="276"/>
        <v>80</v>
      </c>
      <c r="M1966" s="21">
        <f t="shared" si="277"/>
        <v>75</v>
      </c>
      <c r="N1966" s="21">
        <f t="shared" si="278"/>
        <v>30400</v>
      </c>
      <c r="O1966" s="23">
        <f t="shared" si="279"/>
        <v>28500</v>
      </c>
      <c r="P1966" t="s">
        <v>23</v>
      </c>
      <c r="Q1966" t="s">
        <v>24</v>
      </c>
      <c r="R1966" t="s">
        <v>2122</v>
      </c>
      <c r="S1966">
        <v>2410</v>
      </c>
      <c r="T1966" s="24">
        <v>45019</v>
      </c>
    </row>
    <row r="1967" spans="1:20" x14ac:dyDescent="0.25">
      <c r="A1967" t="s">
        <v>1547</v>
      </c>
      <c r="B1967" s="24">
        <v>44946</v>
      </c>
      <c r="C1967" s="24">
        <v>44947</v>
      </c>
      <c r="D1967" s="18">
        <v>60</v>
      </c>
      <c r="E1967">
        <v>400</v>
      </c>
      <c r="F1967" s="19">
        <f t="shared" si="271"/>
        <v>45006</v>
      </c>
      <c r="G1967" s="24">
        <v>45019</v>
      </c>
      <c r="H1967" s="20">
        <f t="shared" si="272"/>
        <v>13</v>
      </c>
      <c r="I1967" s="21">
        <f t="shared" si="273"/>
        <v>5200</v>
      </c>
      <c r="J1967" s="21">
        <f t="shared" si="274"/>
        <v>72</v>
      </c>
      <c r="K1967" s="22">
        <f t="shared" si="275"/>
        <v>328</v>
      </c>
      <c r="L1967" s="21">
        <f t="shared" si="276"/>
        <v>73</v>
      </c>
      <c r="M1967" s="21">
        <f t="shared" si="277"/>
        <v>72</v>
      </c>
      <c r="N1967" s="21">
        <f t="shared" si="278"/>
        <v>29200</v>
      </c>
      <c r="O1967" s="23">
        <f t="shared" si="279"/>
        <v>28800</v>
      </c>
      <c r="P1967" t="s">
        <v>23</v>
      </c>
      <c r="Q1967" t="s">
        <v>24</v>
      </c>
      <c r="R1967" t="s">
        <v>2122</v>
      </c>
      <c r="S1967">
        <v>2414</v>
      </c>
      <c r="T1967" s="24">
        <v>45019</v>
      </c>
    </row>
    <row r="1968" spans="1:20" x14ac:dyDescent="0.25">
      <c r="A1968" t="s">
        <v>1548</v>
      </c>
      <c r="B1968" s="24">
        <v>44946</v>
      </c>
      <c r="C1968" s="24">
        <v>44947</v>
      </c>
      <c r="D1968" s="18">
        <v>60</v>
      </c>
      <c r="E1968">
        <v>360</v>
      </c>
      <c r="F1968" s="19">
        <f t="shared" si="271"/>
        <v>45006</v>
      </c>
      <c r="G1968" s="24">
        <v>45019</v>
      </c>
      <c r="H1968" s="20">
        <f t="shared" si="272"/>
        <v>13</v>
      </c>
      <c r="I1968" s="21">
        <f t="shared" si="273"/>
        <v>4680</v>
      </c>
      <c r="J1968" s="21">
        <f t="shared" si="274"/>
        <v>72</v>
      </c>
      <c r="K1968" s="22">
        <f t="shared" si="275"/>
        <v>288</v>
      </c>
      <c r="L1968" s="21">
        <f t="shared" si="276"/>
        <v>73</v>
      </c>
      <c r="M1968" s="21">
        <f t="shared" si="277"/>
        <v>72</v>
      </c>
      <c r="N1968" s="21">
        <f t="shared" si="278"/>
        <v>26280</v>
      </c>
      <c r="O1968" s="23">
        <f t="shared" si="279"/>
        <v>25920</v>
      </c>
      <c r="P1968" t="s">
        <v>23</v>
      </c>
      <c r="Q1968" t="s">
        <v>24</v>
      </c>
      <c r="R1968" t="s">
        <v>2122</v>
      </c>
      <c r="S1968">
        <v>2410</v>
      </c>
      <c r="T1968" s="24">
        <v>45019</v>
      </c>
    </row>
    <row r="1969" spans="1:20" x14ac:dyDescent="0.25">
      <c r="A1969" t="s">
        <v>1549</v>
      </c>
      <c r="B1969" s="24">
        <v>44946</v>
      </c>
      <c r="C1969" s="24">
        <v>44947</v>
      </c>
      <c r="D1969" s="18">
        <v>60</v>
      </c>
      <c r="E1969">
        <v>350</v>
      </c>
      <c r="F1969" s="19">
        <f t="shared" si="271"/>
        <v>45006</v>
      </c>
      <c r="G1969" s="24">
        <v>45019</v>
      </c>
      <c r="H1969" s="20">
        <f t="shared" si="272"/>
        <v>13</v>
      </c>
      <c r="I1969" s="21">
        <f t="shared" si="273"/>
        <v>4550</v>
      </c>
      <c r="J1969" s="21">
        <f t="shared" si="274"/>
        <v>72</v>
      </c>
      <c r="K1969" s="22">
        <f t="shared" si="275"/>
        <v>278</v>
      </c>
      <c r="L1969" s="21">
        <f t="shared" si="276"/>
        <v>73</v>
      </c>
      <c r="M1969" s="21">
        <f t="shared" si="277"/>
        <v>72</v>
      </c>
      <c r="N1969" s="21">
        <f t="shared" si="278"/>
        <v>25550</v>
      </c>
      <c r="O1969" s="23">
        <f t="shared" si="279"/>
        <v>25200</v>
      </c>
      <c r="P1969" t="s">
        <v>23</v>
      </c>
      <c r="Q1969" t="s">
        <v>24</v>
      </c>
      <c r="R1969" t="s">
        <v>2122</v>
      </c>
      <c r="S1969">
        <v>2410</v>
      </c>
      <c r="T1969" s="24">
        <v>45019</v>
      </c>
    </row>
    <row r="1970" spans="1:20" x14ac:dyDescent="0.25">
      <c r="A1970" t="s">
        <v>1550</v>
      </c>
      <c r="B1970" s="24">
        <v>44980</v>
      </c>
      <c r="C1970" s="24">
        <v>44981</v>
      </c>
      <c r="D1970" s="18">
        <v>60</v>
      </c>
      <c r="E1970">
        <v>396</v>
      </c>
      <c r="F1970" s="19">
        <f t="shared" si="271"/>
        <v>45040</v>
      </c>
      <c r="G1970" s="24">
        <v>45019</v>
      </c>
      <c r="H1970" s="20">
        <f t="shared" si="272"/>
        <v>-21</v>
      </c>
      <c r="I1970" s="21">
        <f t="shared" si="273"/>
        <v>-8316</v>
      </c>
      <c r="J1970" s="21">
        <f t="shared" si="274"/>
        <v>39</v>
      </c>
      <c r="K1970" s="22">
        <f t="shared" si="275"/>
        <v>357</v>
      </c>
      <c r="L1970" s="21">
        <f t="shared" si="276"/>
        <v>39</v>
      </c>
      <c r="M1970" s="21">
        <f t="shared" si="277"/>
        <v>38</v>
      </c>
      <c r="N1970" s="21">
        <f t="shared" si="278"/>
        <v>15444</v>
      </c>
      <c r="O1970" s="23">
        <f t="shared" si="279"/>
        <v>15048</v>
      </c>
      <c r="P1970" t="s">
        <v>23</v>
      </c>
      <c r="Q1970" t="s">
        <v>24</v>
      </c>
      <c r="R1970" t="s">
        <v>2122</v>
      </c>
      <c r="S1970">
        <v>2416</v>
      </c>
      <c r="T1970" s="24">
        <v>45019</v>
      </c>
    </row>
    <row r="1971" spans="1:20" x14ac:dyDescent="0.25">
      <c r="A1971" t="s">
        <v>1551</v>
      </c>
      <c r="B1971" s="24">
        <v>44994</v>
      </c>
      <c r="C1971" s="24">
        <v>45003</v>
      </c>
      <c r="D1971" s="18">
        <v>60</v>
      </c>
      <c r="E1971">
        <v>360</v>
      </c>
      <c r="F1971" s="19">
        <f t="shared" si="271"/>
        <v>45064</v>
      </c>
      <c r="G1971" s="24">
        <v>45019</v>
      </c>
      <c r="H1971" s="20">
        <f t="shared" si="272"/>
        <v>-45</v>
      </c>
      <c r="I1971" s="21">
        <f t="shared" si="273"/>
        <v>-16200</v>
      </c>
      <c r="J1971" s="21">
        <f t="shared" si="274"/>
        <v>15</v>
      </c>
      <c r="K1971" s="22">
        <f t="shared" si="275"/>
        <v>345</v>
      </c>
      <c r="L1971" s="21">
        <f t="shared" si="276"/>
        <v>25</v>
      </c>
      <c r="M1971" s="21">
        <f t="shared" si="277"/>
        <v>16</v>
      </c>
      <c r="N1971" s="21">
        <f t="shared" si="278"/>
        <v>9000</v>
      </c>
      <c r="O1971" s="23">
        <f t="shared" si="279"/>
        <v>5760</v>
      </c>
      <c r="P1971" t="s">
        <v>23</v>
      </c>
      <c r="Q1971" t="s">
        <v>24</v>
      </c>
      <c r="R1971" t="s">
        <v>2122</v>
      </c>
      <c r="S1971">
        <v>2417</v>
      </c>
      <c r="T1971" s="24">
        <v>45019</v>
      </c>
    </row>
    <row r="1972" spans="1:20" x14ac:dyDescent="0.25">
      <c r="A1972" t="s">
        <v>1552</v>
      </c>
      <c r="B1972" s="24">
        <v>44994</v>
      </c>
      <c r="C1972" s="24">
        <v>45003</v>
      </c>
      <c r="D1972" s="18">
        <v>60</v>
      </c>
      <c r="E1972">
        <v>400</v>
      </c>
      <c r="F1972" s="19">
        <f t="shared" si="271"/>
        <v>45064</v>
      </c>
      <c r="G1972" s="24">
        <v>45019</v>
      </c>
      <c r="H1972" s="20">
        <f t="shared" si="272"/>
        <v>-45</v>
      </c>
      <c r="I1972" s="21">
        <f t="shared" si="273"/>
        <v>-18000</v>
      </c>
      <c r="J1972" s="21">
        <f t="shared" si="274"/>
        <v>15</v>
      </c>
      <c r="K1972" s="22">
        <f t="shared" si="275"/>
        <v>385</v>
      </c>
      <c r="L1972" s="21">
        <f t="shared" si="276"/>
        <v>25</v>
      </c>
      <c r="M1972" s="21">
        <f t="shared" si="277"/>
        <v>16</v>
      </c>
      <c r="N1972" s="21">
        <f t="shared" si="278"/>
        <v>10000</v>
      </c>
      <c r="O1972" s="23">
        <f t="shared" si="279"/>
        <v>6400</v>
      </c>
      <c r="P1972" t="s">
        <v>23</v>
      </c>
      <c r="Q1972" t="s">
        <v>24</v>
      </c>
      <c r="R1972" t="s">
        <v>2122</v>
      </c>
      <c r="S1972">
        <v>2416</v>
      </c>
      <c r="T1972" s="24">
        <v>45019</v>
      </c>
    </row>
    <row r="1973" spans="1:20" x14ac:dyDescent="0.25">
      <c r="A1973" t="s">
        <v>1553</v>
      </c>
      <c r="B1973" s="24">
        <v>44994</v>
      </c>
      <c r="C1973" s="24">
        <v>45003</v>
      </c>
      <c r="D1973" s="18">
        <v>60</v>
      </c>
      <c r="E1973">
        <v>380</v>
      </c>
      <c r="F1973" s="19">
        <f t="shared" si="271"/>
        <v>45064</v>
      </c>
      <c r="G1973" s="24">
        <v>45019</v>
      </c>
      <c r="H1973" s="20">
        <f t="shared" si="272"/>
        <v>-45</v>
      </c>
      <c r="I1973" s="21">
        <f t="shared" si="273"/>
        <v>-17100</v>
      </c>
      <c r="J1973" s="21">
        <f t="shared" si="274"/>
        <v>15</v>
      </c>
      <c r="K1973" s="22">
        <f t="shared" si="275"/>
        <v>365</v>
      </c>
      <c r="L1973" s="21">
        <f t="shared" si="276"/>
        <v>25</v>
      </c>
      <c r="M1973" s="21">
        <f t="shared" si="277"/>
        <v>16</v>
      </c>
      <c r="N1973" s="21">
        <f t="shared" si="278"/>
        <v>9500</v>
      </c>
      <c r="O1973" s="23">
        <f t="shared" si="279"/>
        <v>6080</v>
      </c>
      <c r="P1973" t="s">
        <v>23</v>
      </c>
      <c r="Q1973" t="s">
        <v>24</v>
      </c>
      <c r="R1973" t="s">
        <v>2122</v>
      </c>
      <c r="S1973">
        <v>2417</v>
      </c>
      <c r="T1973" s="24">
        <v>45019</v>
      </c>
    </row>
    <row r="1974" spans="1:20" x14ac:dyDescent="0.25">
      <c r="A1974" t="s">
        <v>1554</v>
      </c>
      <c r="B1974" s="24">
        <v>45001</v>
      </c>
      <c r="C1974" s="24">
        <v>45003</v>
      </c>
      <c r="D1974" s="18">
        <v>60</v>
      </c>
      <c r="E1974">
        <v>400</v>
      </c>
      <c r="F1974" s="19">
        <f t="shared" si="271"/>
        <v>45064</v>
      </c>
      <c r="G1974" s="24">
        <v>45019</v>
      </c>
      <c r="H1974" s="20">
        <f t="shared" si="272"/>
        <v>-45</v>
      </c>
      <c r="I1974" s="21">
        <f t="shared" si="273"/>
        <v>-18000</v>
      </c>
      <c r="J1974" s="21">
        <f t="shared" si="274"/>
        <v>15</v>
      </c>
      <c r="K1974" s="22">
        <f t="shared" si="275"/>
        <v>385</v>
      </c>
      <c r="L1974" s="21">
        <f t="shared" si="276"/>
        <v>18</v>
      </c>
      <c r="M1974" s="21">
        <f t="shared" si="277"/>
        <v>16</v>
      </c>
      <c r="N1974" s="21">
        <f t="shared" si="278"/>
        <v>7200</v>
      </c>
      <c r="O1974" s="23">
        <f t="shared" si="279"/>
        <v>6400</v>
      </c>
      <c r="P1974" t="s">
        <v>23</v>
      </c>
      <c r="Q1974" t="s">
        <v>24</v>
      </c>
      <c r="R1974" t="s">
        <v>2122</v>
      </c>
      <c r="S1974">
        <v>2417</v>
      </c>
      <c r="T1974" s="24">
        <v>45019</v>
      </c>
    </row>
    <row r="1975" spans="1:20" x14ac:dyDescent="0.25">
      <c r="A1975" t="s">
        <v>1555</v>
      </c>
      <c r="B1975" s="24">
        <v>45001</v>
      </c>
      <c r="C1975" s="24">
        <v>45003</v>
      </c>
      <c r="D1975" s="18">
        <v>60</v>
      </c>
      <c r="E1975">
        <v>400</v>
      </c>
      <c r="F1975" s="19">
        <f t="shared" si="271"/>
        <v>45064</v>
      </c>
      <c r="G1975" s="24">
        <v>45019</v>
      </c>
      <c r="H1975" s="20">
        <f t="shared" si="272"/>
        <v>-45</v>
      </c>
      <c r="I1975" s="21">
        <f t="shared" si="273"/>
        <v>-18000</v>
      </c>
      <c r="J1975" s="21">
        <f t="shared" si="274"/>
        <v>15</v>
      </c>
      <c r="K1975" s="22">
        <f t="shared" si="275"/>
        <v>385</v>
      </c>
      <c r="L1975" s="21">
        <f t="shared" si="276"/>
        <v>18</v>
      </c>
      <c r="M1975" s="21">
        <f t="shared" si="277"/>
        <v>16</v>
      </c>
      <c r="N1975" s="21">
        <f t="shared" si="278"/>
        <v>7200</v>
      </c>
      <c r="O1975" s="23">
        <f t="shared" si="279"/>
        <v>6400</v>
      </c>
      <c r="P1975" t="s">
        <v>23</v>
      </c>
      <c r="Q1975" t="s">
        <v>24</v>
      </c>
      <c r="R1975" t="s">
        <v>2122</v>
      </c>
      <c r="S1975">
        <v>2417</v>
      </c>
      <c r="T1975" s="24">
        <v>45019</v>
      </c>
    </row>
    <row r="1976" spans="1:20" x14ac:dyDescent="0.25">
      <c r="A1976" t="s">
        <v>1556</v>
      </c>
      <c r="B1976" s="24">
        <v>45001</v>
      </c>
      <c r="C1976" s="24">
        <v>45003</v>
      </c>
      <c r="D1976" s="18">
        <v>60</v>
      </c>
      <c r="E1976">
        <v>360</v>
      </c>
      <c r="F1976" s="19">
        <f t="shared" si="271"/>
        <v>45064</v>
      </c>
      <c r="G1976" s="24">
        <v>45019</v>
      </c>
      <c r="H1976" s="20">
        <f t="shared" si="272"/>
        <v>-45</v>
      </c>
      <c r="I1976" s="21">
        <f t="shared" si="273"/>
        <v>-16200</v>
      </c>
      <c r="J1976" s="21">
        <f t="shared" si="274"/>
        <v>15</v>
      </c>
      <c r="K1976" s="22">
        <f t="shared" si="275"/>
        <v>345</v>
      </c>
      <c r="L1976" s="21">
        <f t="shared" si="276"/>
        <v>18</v>
      </c>
      <c r="M1976" s="21">
        <f t="shared" si="277"/>
        <v>16</v>
      </c>
      <c r="N1976" s="21">
        <f t="shared" si="278"/>
        <v>6480</v>
      </c>
      <c r="O1976" s="23">
        <f t="shared" si="279"/>
        <v>5760</v>
      </c>
      <c r="P1976" t="s">
        <v>23</v>
      </c>
      <c r="Q1976" t="s">
        <v>24</v>
      </c>
      <c r="R1976" t="s">
        <v>2122</v>
      </c>
      <c r="S1976">
        <v>2417</v>
      </c>
      <c r="T1976" s="24">
        <v>45019</v>
      </c>
    </row>
    <row r="1977" spans="1:20" x14ac:dyDescent="0.25">
      <c r="A1977" t="s">
        <v>234</v>
      </c>
      <c r="B1977" s="24">
        <v>44995</v>
      </c>
      <c r="C1977" s="24">
        <v>44998</v>
      </c>
      <c r="D1977" s="18">
        <v>60</v>
      </c>
      <c r="E1977" s="26">
        <v>1302.99</v>
      </c>
      <c r="F1977" s="19">
        <f t="shared" si="271"/>
        <v>45059</v>
      </c>
      <c r="G1977" s="24">
        <v>45044</v>
      </c>
      <c r="H1977" s="20">
        <f t="shared" si="272"/>
        <v>-15</v>
      </c>
      <c r="I1977" s="21">
        <f t="shared" si="273"/>
        <v>-19544.849999999999</v>
      </c>
      <c r="J1977" s="21">
        <f t="shared" si="274"/>
        <v>45</v>
      </c>
      <c r="K1977" s="22">
        <f t="shared" si="275"/>
        <v>1257.99</v>
      </c>
      <c r="L1977" s="21">
        <f t="shared" si="276"/>
        <v>49</v>
      </c>
      <c r="M1977" s="21">
        <f t="shared" si="277"/>
        <v>46</v>
      </c>
      <c r="N1977" s="21">
        <f t="shared" si="278"/>
        <v>63846.51</v>
      </c>
      <c r="O1977" s="23">
        <f t="shared" si="279"/>
        <v>59937.54</v>
      </c>
      <c r="P1977" t="s">
        <v>1791</v>
      </c>
      <c r="Q1977" t="s">
        <v>1792</v>
      </c>
      <c r="R1977" t="s">
        <v>2123</v>
      </c>
      <c r="S1977">
        <v>2802</v>
      </c>
      <c r="T1977" s="24">
        <v>45044</v>
      </c>
    </row>
    <row r="1978" spans="1:20" x14ac:dyDescent="0.25">
      <c r="A1978" t="s">
        <v>307</v>
      </c>
      <c r="B1978" s="24">
        <v>45030</v>
      </c>
      <c r="C1978" s="24">
        <v>45037</v>
      </c>
      <c r="D1978" s="18">
        <v>60</v>
      </c>
      <c r="E1978" s="26">
        <v>1323.69</v>
      </c>
      <c r="F1978" s="19">
        <f t="shared" si="271"/>
        <v>45098</v>
      </c>
      <c r="G1978" s="24">
        <v>45071</v>
      </c>
      <c r="H1978" s="20">
        <f t="shared" si="272"/>
        <v>-27</v>
      </c>
      <c r="I1978" s="21">
        <f t="shared" si="273"/>
        <v>-35739.630000000005</v>
      </c>
      <c r="J1978" s="21">
        <f t="shared" si="274"/>
        <v>34</v>
      </c>
      <c r="K1978" s="22">
        <f t="shared" si="275"/>
        <v>1289.69</v>
      </c>
      <c r="L1978" s="21">
        <f t="shared" si="276"/>
        <v>41</v>
      </c>
      <c r="M1978" s="21">
        <f t="shared" si="277"/>
        <v>34</v>
      </c>
      <c r="N1978" s="21">
        <f t="shared" si="278"/>
        <v>54271.29</v>
      </c>
      <c r="O1978" s="23">
        <f t="shared" si="279"/>
        <v>45005.46</v>
      </c>
      <c r="P1978" t="s">
        <v>1791</v>
      </c>
      <c r="Q1978" t="s">
        <v>1792</v>
      </c>
      <c r="R1978" t="s">
        <v>2123</v>
      </c>
      <c r="S1978">
        <v>3714</v>
      </c>
      <c r="T1978" s="24">
        <v>45071</v>
      </c>
    </row>
    <row r="1979" spans="1:20" x14ac:dyDescent="0.25">
      <c r="A1979" t="s">
        <v>1557</v>
      </c>
      <c r="B1979" s="24">
        <v>44896</v>
      </c>
      <c r="C1979" s="24">
        <v>44899</v>
      </c>
      <c r="D1979" s="18">
        <v>60</v>
      </c>
      <c r="E1979" s="26">
        <v>1347.79</v>
      </c>
      <c r="F1979" s="19">
        <f t="shared" si="271"/>
        <v>44961</v>
      </c>
      <c r="G1979" s="24">
        <v>45027</v>
      </c>
      <c r="H1979" s="20">
        <f t="shared" si="272"/>
        <v>66</v>
      </c>
      <c r="I1979" s="21">
        <f t="shared" si="273"/>
        <v>88954.14</v>
      </c>
      <c r="J1979" s="21">
        <f t="shared" si="274"/>
        <v>127</v>
      </c>
      <c r="K1979" s="22">
        <f t="shared" si="275"/>
        <v>1220.79</v>
      </c>
      <c r="L1979" s="21">
        <f t="shared" si="276"/>
        <v>131</v>
      </c>
      <c r="M1979" s="21">
        <f t="shared" si="277"/>
        <v>128</v>
      </c>
      <c r="N1979" s="21">
        <f t="shared" si="278"/>
        <v>176560.49</v>
      </c>
      <c r="O1979" s="23">
        <f t="shared" si="279"/>
        <v>172517.12</v>
      </c>
      <c r="P1979" t="s">
        <v>23</v>
      </c>
      <c r="Q1979" t="s">
        <v>24</v>
      </c>
      <c r="R1979" t="s">
        <v>2124</v>
      </c>
      <c r="S1979">
        <v>2635</v>
      </c>
      <c r="T1979" s="24">
        <v>45027</v>
      </c>
    </row>
    <row r="1980" spans="1:20" x14ac:dyDescent="0.25">
      <c r="A1980" t="s">
        <v>1054</v>
      </c>
      <c r="B1980" s="24">
        <v>44908</v>
      </c>
      <c r="C1980" s="24">
        <v>44914</v>
      </c>
      <c r="D1980" s="18">
        <v>60</v>
      </c>
      <c r="E1980">
        <v>151.19999999999999</v>
      </c>
      <c r="F1980" s="19">
        <f t="shared" si="271"/>
        <v>44976</v>
      </c>
      <c r="G1980" s="24">
        <v>45054</v>
      </c>
      <c r="H1980" s="20">
        <f t="shared" si="272"/>
        <v>78</v>
      </c>
      <c r="I1980" s="21">
        <f t="shared" si="273"/>
        <v>11793.599999999999</v>
      </c>
      <c r="J1980" s="21">
        <f t="shared" si="274"/>
        <v>139</v>
      </c>
      <c r="K1980" s="22">
        <f t="shared" si="275"/>
        <v>12.199999999999989</v>
      </c>
      <c r="L1980" s="21">
        <f t="shared" si="276"/>
        <v>146</v>
      </c>
      <c r="M1980" s="21">
        <f t="shared" si="277"/>
        <v>140</v>
      </c>
      <c r="N1980" s="21">
        <f t="shared" si="278"/>
        <v>22075.199999999997</v>
      </c>
      <c r="O1980" s="23">
        <f t="shared" si="279"/>
        <v>21168</v>
      </c>
      <c r="P1980" t="s">
        <v>23</v>
      </c>
      <c r="Q1980" t="s">
        <v>24</v>
      </c>
      <c r="R1980" t="s">
        <v>2125</v>
      </c>
      <c r="S1980">
        <v>3358</v>
      </c>
      <c r="T1980" s="24">
        <v>45054</v>
      </c>
    </row>
    <row r="1981" spans="1:20" x14ac:dyDescent="0.25">
      <c r="A1981" t="s">
        <v>959</v>
      </c>
      <c r="B1981" s="24">
        <v>44908</v>
      </c>
      <c r="C1981" s="24">
        <v>44922</v>
      </c>
      <c r="D1981" s="18">
        <v>60</v>
      </c>
      <c r="E1981">
        <v>600</v>
      </c>
      <c r="F1981" s="19">
        <f t="shared" si="271"/>
        <v>44984</v>
      </c>
      <c r="G1981" s="24">
        <v>45054</v>
      </c>
      <c r="H1981" s="20">
        <f t="shared" si="272"/>
        <v>70</v>
      </c>
      <c r="I1981" s="21">
        <f t="shared" si="273"/>
        <v>42000</v>
      </c>
      <c r="J1981" s="21">
        <f t="shared" si="274"/>
        <v>131</v>
      </c>
      <c r="K1981" s="22">
        <f t="shared" si="275"/>
        <v>469</v>
      </c>
      <c r="L1981" s="21">
        <f t="shared" si="276"/>
        <v>146</v>
      </c>
      <c r="M1981" s="21">
        <f t="shared" si="277"/>
        <v>132</v>
      </c>
      <c r="N1981" s="21">
        <f t="shared" si="278"/>
        <v>87600</v>
      </c>
      <c r="O1981" s="23">
        <f t="shared" si="279"/>
        <v>79200</v>
      </c>
      <c r="P1981" t="s">
        <v>23</v>
      </c>
      <c r="Q1981" t="s">
        <v>24</v>
      </c>
      <c r="R1981" t="s">
        <v>2125</v>
      </c>
      <c r="S1981">
        <v>3358</v>
      </c>
      <c r="T1981" s="24">
        <v>45054</v>
      </c>
    </row>
    <row r="1982" spans="1:20" x14ac:dyDescent="0.25">
      <c r="A1982" t="s">
        <v>512</v>
      </c>
      <c r="B1982" s="24">
        <v>44924</v>
      </c>
      <c r="C1982" s="24">
        <v>44939</v>
      </c>
      <c r="D1982" s="18">
        <v>60</v>
      </c>
      <c r="E1982">
        <v>465.1</v>
      </c>
      <c r="F1982" s="19">
        <f t="shared" si="271"/>
        <v>44998</v>
      </c>
      <c r="G1982" s="24">
        <v>45054</v>
      </c>
      <c r="H1982" s="20">
        <f t="shared" si="272"/>
        <v>56</v>
      </c>
      <c r="I1982" s="21">
        <f t="shared" si="273"/>
        <v>26045.600000000002</v>
      </c>
      <c r="J1982" s="21">
        <f t="shared" si="274"/>
        <v>115</v>
      </c>
      <c r="K1982" s="22">
        <f t="shared" si="275"/>
        <v>350.1</v>
      </c>
      <c r="L1982" s="21">
        <f t="shared" si="276"/>
        <v>130</v>
      </c>
      <c r="M1982" s="21">
        <f t="shared" si="277"/>
        <v>115</v>
      </c>
      <c r="N1982" s="21">
        <f t="shared" si="278"/>
        <v>60463</v>
      </c>
      <c r="O1982" s="23">
        <f t="shared" si="279"/>
        <v>53486.5</v>
      </c>
      <c r="P1982" t="s">
        <v>23</v>
      </c>
      <c r="Q1982" t="s">
        <v>24</v>
      </c>
      <c r="R1982" t="s">
        <v>2125</v>
      </c>
      <c r="S1982">
        <v>3358</v>
      </c>
      <c r="T1982" s="24">
        <v>45054</v>
      </c>
    </row>
    <row r="1983" spans="1:20" x14ac:dyDescent="0.25">
      <c r="A1983" t="s">
        <v>1558</v>
      </c>
      <c r="B1983" s="24">
        <v>45002</v>
      </c>
      <c r="C1983" s="24">
        <v>45003</v>
      </c>
      <c r="D1983" s="18">
        <v>60</v>
      </c>
      <c r="E1983" s="26">
        <v>38243</v>
      </c>
      <c r="F1983" s="19">
        <f t="shared" si="271"/>
        <v>45064</v>
      </c>
      <c r="G1983" s="24">
        <v>45054</v>
      </c>
      <c r="H1983" s="20">
        <f t="shared" si="272"/>
        <v>-10</v>
      </c>
      <c r="I1983" s="21">
        <f t="shared" si="273"/>
        <v>-382430</v>
      </c>
      <c r="J1983" s="21">
        <f t="shared" si="274"/>
        <v>50</v>
      </c>
      <c r="K1983" s="22">
        <f t="shared" si="275"/>
        <v>38193</v>
      </c>
      <c r="L1983" s="21">
        <f t="shared" si="276"/>
        <v>52</v>
      </c>
      <c r="M1983" s="21">
        <f t="shared" si="277"/>
        <v>51</v>
      </c>
      <c r="N1983" s="21">
        <f t="shared" si="278"/>
        <v>1988636</v>
      </c>
      <c r="O1983" s="23">
        <f t="shared" si="279"/>
        <v>1950393</v>
      </c>
      <c r="P1983" t="s">
        <v>1791</v>
      </c>
      <c r="Q1983" t="s">
        <v>1792</v>
      </c>
      <c r="R1983" t="s">
        <v>2126</v>
      </c>
      <c r="S1983">
        <v>3373</v>
      </c>
      <c r="T1983" s="24">
        <v>45054</v>
      </c>
    </row>
    <row r="1984" spans="1:20" x14ac:dyDescent="0.25">
      <c r="A1984" t="s">
        <v>1559</v>
      </c>
      <c r="B1984" s="24">
        <v>45009</v>
      </c>
      <c r="C1984" s="24">
        <v>45012</v>
      </c>
      <c r="D1984" s="18">
        <v>60</v>
      </c>
      <c r="E1984" s="26">
        <v>46404</v>
      </c>
      <c r="F1984" s="19">
        <f t="shared" si="271"/>
        <v>45073</v>
      </c>
      <c r="G1984" s="24">
        <v>45078</v>
      </c>
      <c r="H1984" s="20">
        <f t="shared" si="272"/>
        <v>5</v>
      </c>
      <c r="I1984" s="21">
        <f t="shared" si="273"/>
        <v>232020</v>
      </c>
      <c r="J1984" s="21">
        <f t="shared" si="274"/>
        <v>64</v>
      </c>
      <c r="K1984" s="22">
        <f t="shared" si="275"/>
        <v>46340</v>
      </c>
      <c r="L1984" s="21">
        <f t="shared" si="276"/>
        <v>69</v>
      </c>
      <c r="M1984" s="21">
        <f t="shared" si="277"/>
        <v>66</v>
      </c>
      <c r="N1984" s="21">
        <f t="shared" si="278"/>
        <v>3201876</v>
      </c>
      <c r="O1984" s="23">
        <f t="shared" si="279"/>
        <v>3062664</v>
      </c>
      <c r="P1984" t="s">
        <v>1791</v>
      </c>
      <c r="Q1984" t="s">
        <v>1792</v>
      </c>
      <c r="R1984" t="s">
        <v>2126</v>
      </c>
      <c r="S1984">
        <v>4014</v>
      </c>
      <c r="T1984" s="24">
        <v>45078</v>
      </c>
    </row>
    <row r="1985" spans="1:20" x14ac:dyDescent="0.25">
      <c r="A1985" t="s">
        <v>1560</v>
      </c>
      <c r="B1985" s="24">
        <v>45042</v>
      </c>
      <c r="C1985" s="24">
        <v>45044</v>
      </c>
      <c r="D1985" s="18">
        <v>60</v>
      </c>
      <c r="E1985" s="26">
        <v>59894</v>
      </c>
      <c r="F1985" s="19">
        <f t="shared" si="271"/>
        <v>45105</v>
      </c>
      <c r="G1985" s="24">
        <v>45103</v>
      </c>
      <c r="H1985" s="20">
        <f t="shared" si="272"/>
        <v>-2</v>
      </c>
      <c r="I1985" s="21">
        <f t="shared" si="273"/>
        <v>-119788</v>
      </c>
      <c r="J1985" s="21">
        <f t="shared" si="274"/>
        <v>58</v>
      </c>
      <c r="K1985" s="22">
        <f t="shared" si="275"/>
        <v>59836</v>
      </c>
      <c r="L1985" s="21">
        <f t="shared" si="276"/>
        <v>61</v>
      </c>
      <c r="M1985" s="21">
        <f t="shared" si="277"/>
        <v>59</v>
      </c>
      <c r="N1985" s="21">
        <f t="shared" si="278"/>
        <v>3653534</v>
      </c>
      <c r="O1985" s="23">
        <f t="shared" si="279"/>
        <v>3533746</v>
      </c>
      <c r="P1985" t="s">
        <v>1791</v>
      </c>
      <c r="Q1985" t="s">
        <v>1792</v>
      </c>
      <c r="R1985" t="s">
        <v>2126</v>
      </c>
      <c r="S1985">
        <v>4261</v>
      </c>
      <c r="T1985" s="24">
        <v>45103</v>
      </c>
    </row>
    <row r="1986" spans="1:20" x14ac:dyDescent="0.25">
      <c r="A1986" t="s">
        <v>1561</v>
      </c>
      <c r="B1986" s="24">
        <v>44966</v>
      </c>
      <c r="C1986" s="24">
        <v>44972</v>
      </c>
      <c r="D1986" s="18">
        <v>60</v>
      </c>
      <c r="E1986">
        <v>400.65</v>
      </c>
      <c r="F1986" s="19">
        <f t="shared" si="271"/>
        <v>45031</v>
      </c>
      <c r="G1986" s="24">
        <v>45027</v>
      </c>
      <c r="H1986" s="20">
        <f t="shared" si="272"/>
        <v>-4</v>
      </c>
      <c r="I1986" s="21">
        <f t="shared" si="273"/>
        <v>-1602.6</v>
      </c>
      <c r="J1986" s="21">
        <f t="shared" si="274"/>
        <v>56</v>
      </c>
      <c r="K1986" s="22">
        <f t="shared" si="275"/>
        <v>344.65</v>
      </c>
      <c r="L1986" s="21">
        <f t="shared" si="276"/>
        <v>61</v>
      </c>
      <c r="M1986" s="21">
        <f t="shared" si="277"/>
        <v>55</v>
      </c>
      <c r="N1986" s="21">
        <f t="shared" si="278"/>
        <v>24439.649999999998</v>
      </c>
      <c r="O1986" s="23">
        <f t="shared" si="279"/>
        <v>22035.75</v>
      </c>
      <c r="P1986" t="s">
        <v>23</v>
      </c>
      <c r="Q1986" t="s">
        <v>24</v>
      </c>
      <c r="R1986" t="s">
        <v>2127</v>
      </c>
      <c r="S1986">
        <v>2644</v>
      </c>
      <c r="T1986" s="24">
        <v>45027</v>
      </c>
    </row>
    <row r="1987" spans="1:20" x14ac:dyDescent="0.25">
      <c r="A1987" t="s">
        <v>715</v>
      </c>
      <c r="B1987" s="24">
        <v>44974</v>
      </c>
      <c r="C1987" s="24">
        <v>44989</v>
      </c>
      <c r="D1987" s="18">
        <v>60</v>
      </c>
      <c r="E1987" s="26">
        <v>2229.75</v>
      </c>
      <c r="F1987" s="19">
        <f t="shared" si="271"/>
        <v>45050</v>
      </c>
      <c r="G1987" s="24">
        <v>45077</v>
      </c>
      <c r="H1987" s="20">
        <f t="shared" si="272"/>
        <v>27</v>
      </c>
      <c r="I1987" s="21">
        <f t="shared" si="273"/>
        <v>60203.25</v>
      </c>
      <c r="J1987" s="21">
        <f t="shared" si="274"/>
        <v>87</v>
      </c>
      <c r="K1987" s="22">
        <f t="shared" si="275"/>
        <v>2142.75</v>
      </c>
      <c r="L1987" s="21">
        <f t="shared" si="276"/>
        <v>103</v>
      </c>
      <c r="M1987" s="21">
        <f t="shared" si="277"/>
        <v>88</v>
      </c>
      <c r="N1987" s="21">
        <f t="shared" si="278"/>
        <v>229664.25</v>
      </c>
      <c r="O1987" s="23">
        <f t="shared" si="279"/>
        <v>196218</v>
      </c>
      <c r="P1987" t="s">
        <v>23</v>
      </c>
      <c r="Q1987" t="s">
        <v>24</v>
      </c>
      <c r="R1987" t="s">
        <v>2128</v>
      </c>
      <c r="S1987">
        <v>3915</v>
      </c>
      <c r="T1987" s="24">
        <v>45077</v>
      </c>
    </row>
    <row r="1988" spans="1:20" x14ac:dyDescent="0.25">
      <c r="A1988" t="s">
        <v>187</v>
      </c>
      <c r="B1988" s="24">
        <v>44883</v>
      </c>
      <c r="C1988" s="24">
        <v>44883</v>
      </c>
      <c r="D1988" s="18">
        <v>60</v>
      </c>
      <c r="E1988" s="26">
        <v>1117.1300000000001</v>
      </c>
      <c r="F1988" s="19">
        <f t="shared" si="271"/>
        <v>44944</v>
      </c>
      <c r="G1988" s="24">
        <v>45051</v>
      </c>
      <c r="H1988" s="20">
        <f t="shared" si="272"/>
        <v>107</v>
      </c>
      <c r="I1988" s="21">
        <f t="shared" si="273"/>
        <v>119532.91000000002</v>
      </c>
      <c r="J1988" s="21">
        <f t="shared" si="274"/>
        <v>167</v>
      </c>
      <c r="K1988" s="22">
        <f t="shared" si="275"/>
        <v>950.13000000000011</v>
      </c>
      <c r="L1988" s="21">
        <f t="shared" si="276"/>
        <v>168</v>
      </c>
      <c r="M1988" s="21">
        <f t="shared" si="277"/>
        <v>168</v>
      </c>
      <c r="N1988" s="21">
        <f t="shared" si="278"/>
        <v>187677.84000000003</v>
      </c>
      <c r="O1988" s="23">
        <f t="shared" si="279"/>
        <v>187677.84000000003</v>
      </c>
      <c r="P1988" t="s">
        <v>23</v>
      </c>
      <c r="Q1988" t="s">
        <v>24</v>
      </c>
      <c r="R1988" t="s">
        <v>2129</v>
      </c>
      <c r="S1988">
        <v>3349</v>
      </c>
      <c r="T1988" s="24">
        <v>45051</v>
      </c>
    </row>
    <row r="1989" spans="1:20" x14ac:dyDescent="0.25">
      <c r="A1989" t="s">
        <v>1562</v>
      </c>
      <c r="B1989" s="24">
        <v>44883</v>
      </c>
      <c r="C1989" s="24">
        <v>44886</v>
      </c>
      <c r="D1989" s="18">
        <v>60</v>
      </c>
      <c r="E1989" s="26">
        <v>3668.85</v>
      </c>
      <c r="F1989" s="19">
        <f t="shared" si="271"/>
        <v>44947</v>
      </c>
      <c r="G1989" s="24">
        <v>45051</v>
      </c>
      <c r="H1989" s="20">
        <f t="shared" si="272"/>
        <v>104</v>
      </c>
      <c r="I1989" s="21">
        <f t="shared" si="273"/>
        <v>381560.39999999997</v>
      </c>
      <c r="J1989" s="21">
        <f t="shared" si="274"/>
        <v>164</v>
      </c>
      <c r="K1989" s="22">
        <f t="shared" si="275"/>
        <v>3504.85</v>
      </c>
      <c r="L1989" s="21">
        <f t="shared" si="276"/>
        <v>168</v>
      </c>
      <c r="M1989" s="21">
        <f t="shared" si="277"/>
        <v>165</v>
      </c>
      <c r="N1989" s="21">
        <f t="shared" si="278"/>
        <v>616366.79999999993</v>
      </c>
      <c r="O1989" s="23">
        <f t="shared" si="279"/>
        <v>605360.25</v>
      </c>
      <c r="P1989" t="s">
        <v>23</v>
      </c>
      <c r="Q1989" t="s">
        <v>24</v>
      </c>
      <c r="R1989" t="s">
        <v>2129</v>
      </c>
      <c r="S1989">
        <v>3349</v>
      </c>
      <c r="T1989" s="24">
        <v>45051</v>
      </c>
    </row>
    <row r="1990" spans="1:20" x14ac:dyDescent="0.25">
      <c r="A1990" t="s">
        <v>1563</v>
      </c>
      <c r="B1990" s="24">
        <v>44883</v>
      </c>
      <c r="C1990" s="24">
        <v>44888</v>
      </c>
      <c r="D1990" s="18">
        <v>60</v>
      </c>
      <c r="E1990" s="26">
        <v>5520.28</v>
      </c>
      <c r="F1990" s="19">
        <f t="shared" si="271"/>
        <v>44949</v>
      </c>
      <c r="G1990" s="24">
        <v>45051</v>
      </c>
      <c r="H1990" s="20">
        <f t="shared" si="272"/>
        <v>102</v>
      </c>
      <c r="I1990" s="21">
        <f t="shared" si="273"/>
        <v>563068.55999999994</v>
      </c>
      <c r="J1990" s="21">
        <f t="shared" si="274"/>
        <v>162</v>
      </c>
      <c r="K1990" s="22">
        <f t="shared" si="275"/>
        <v>5358.28</v>
      </c>
      <c r="L1990" s="21">
        <f t="shared" si="276"/>
        <v>168</v>
      </c>
      <c r="M1990" s="21">
        <f t="shared" si="277"/>
        <v>163</v>
      </c>
      <c r="N1990" s="21">
        <f t="shared" si="278"/>
        <v>927407.03999999992</v>
      </c>
      <c r="O1990" s="23">
        <f t="shared" si="279"/>
        <v>899805.64</v>
      </c>
      <c r="P1990" t="s">
        <v>23</v>
      </c>
      <c r="Q1990" t="s">
        <v>24</v>
      </c>
      <c r="R1990" t="s">
        <v>2129</v>
      </c>
      <c r="S1990">
        <v>3349</v>
      </c>
      <c r="T1990" s="24">
        <v>45051</v>
      </c>
    </row>
    <row r="1991" spans="1:20" x14ac:dyDescent="0.25">
      <c r="A1991" t="s">
        <v>1564</v>
      </c>
      <c r="B1991" s="24">
        <v>44883</v>
      </c>
      <c r="C1991" s="24">
        <v>44886</v>
      </c>
      <c r="D1991" s="18">
        <v>60</v>
      </c>
      <c r="E1991" s="26">
        <v>3401.59</v>
      </c>
      <c r="F1991" s="19">
        <f t="shared" ref="F1991:F2054" si="280">EDATE(C1991,2)</f>
        <v>44947</v>
      </c>
      <c r="G1991" s="24">
        <v>45051</v>
      </c>
      <c r="H1991" s="20">
        <f t="shared" si="272"/>
        <v>104</v>
      </c>
      <c r="I1991" s="21">
        <f t="shared" si="273"/>
        <v>353765.36</v>
      </c>
      <c r="J1991" s="21">
        <f t="shared" si="274"/>
        <v>164</v>
      </c>
      <c r="K1991" s="22">
        <f t="shared" si="275"/>
        <v>3237.59</v>
      </c>
      <c r="L1991" s="21">
        <f t="shared" si="276"/>
        <v>168</v>
      </c>
      <c r="M1991" s="21">
        <f t="shared" si="277"/>
        <v>165</v>
      </c>
      <c r="N1991" s="21">
        <f t="shared" si="278"/>
        <v>571467.12</v>
      </c>
      <c r="O1991" s="23">
        <f t="shared" si="279"/>
        <v>561262.35</v>
      </c>
      <c r="P1991" t="s">
        <v>23</v>
      </c>
      <c r="Q1991" t="s">
        <v>24</v>
      </c>
      <c r="R1991" t="s">
        <v>2129</v>
      </c>
      <c r="S1991">
        <v>3349</v>
      </c>
      <c r="T1991" s="24">
        <v>45051</v>
      </c>
    </row>
    <row r="1992" spans="1:20" x14ac:dyDescent="0.25">
      <c r="A1992" t="s">
        <v>1565</v>
      </c>
      <c r="B1992" s="24">
        <v>44883</v>
      </c>
      <c r="C1992" s="24">
        <v>44886</v>
      </c>
      <c r="D1992" s="18">
        <v>60</v>
      </c>
      <c r="E1992">
        <v>836.98</v>
      </c>
      <c r="F1992" s="19">
        <f t="shared" si="280"/>
        <v>44947</v>
      </c>
      <c r="G1992" s="24">
        <v>45051</v>
      </c>
      <c r="H1992" s="20">
        <f t="shared" ref="H1992:H2055" si="281">G1992-F1992</f>
        <v>104</v>
      </c>
      <c r="I1992" s="21">
        <f t="shared" ref="I1992:I2055" si="282">E1992*H1992</f>
        <v>87045.92</v>
      </c>
      <c r="J1992" s="21">
        <f t="shared" ref="J1992:J2055" si="283">DAYS360(C1992,G1992)</f>
        <v>164</v>
      </c>
      <c r="K1992" s="22">
        <f t="shared" ref="K1992:K2055" si="284">E1992-J1992</f>
        <v>672.98</v>
      </c>
      <c r="L1992" s="21">
        <f t="shared" ref="L1992:L2055" si="285">G1992-B1992</f>
        <v>168</v>
      </c>
      <c r="M1992" s="21">
        <f t="shared" ref="M1992:M2055" si="286">G1992-C1992</f>
        <v>165</v>
      </c>
      <c r="N1992" s="21">
        <f t="shared" ref="N1992:N2055" si="287">E1992*L1992</f>
        <v>140612.64000000001</v>
      </c>
      <c r="O1992" s="23">
        <f t="shared" ref="O1992:O2055" si="288">E1992*M1992</f>
        <v>138101.70000000001</v>
      </c>
      <c r="P1992" t="s">
        <v>23</v>
      </c>
      <c r="Q1992" t="s">
        <v>24</v>
      </c>
      <c r="R1992" t="s">
        <v>2129</v>
      </c>
      <c r="S1992">
        <v>3349</v>
      </c>
      <c r="T1992" s="24">
        <v>45051</v>
      </c>
    </row>
    <row r="1993" spans="1:20" x14ac:dyDescent="0.25">
      <c r="A1993" t="s">
        <v>1566</v>
      </c>
      <c r="B1993" s="24">
        <v>44895</v>
      </c>
      <c r="C1993" s="24">
        <v>44907</v>
      </c>
      <c r="D1993" s="18">
        <v>60</v>
      </c>
      <c r="E1993" s="26">
        <v>2878.49</v>
      </c>
      <c r="F1993" s="19">
        <f t="shared" si="280"/>
        <v>44969</v>
      </c>
      <c r="G1993" s="24">
        <v>45051</v>
      </c>
      <c r="H1993" s="20">
        <f t="shared" si="281"/>
        <v>82</v>
      </c>
      <c r="I1993" s="21">
        <f t="shared" si="282"/>
        <v>236036.18</v>
      </c>
      <c r="J1993" s="21">
        <f t="shared" si="283"/>
        <v>143</v>
      </c>
      <c r="K1993" s="22">
        <f t="shared" si="284"/>
        <v>2735.49</v>
      </c>
      <c r="L1993" s="21">
        <f t="shared" si="285"/>
        <v>156</v>
      </c>
      <c r="M1993" s="21">
        <f t="shared" si="286"/>
        <v>144</v>
      </c>
      <c r="N1993" s="21">
        <f t="shared" si="287"/>
        <v>449044.43999999994</v>
      </c>
      <c r="O1993" s="23">
        <f t="shared" si="288"/>
        <v>414502.55999999994</v>
      </c>
      <c r="P1993" t="s">
        <v>23</v>
      </c>
      <c r="Q1993" t="s">
        <v>24</v>
      </c>
      <c r="R1993" t="s">
        <v>2129</v>
      </c>
      <c r="S1993">
        <v>3349</v>
      </c>
      <c r="T1993" s="24">
        <v>45051</v>
      </c>
    </row>
    <row r="1994" spans="1:20" x14ac:dyDescent="0.25">
      <c r="A1994" t="s">
        <v>1567</v>
      </c>
      <c r="B1994" s="24">
        <v>44895</v>
      </c>
      <c r="C1994" s="24">
        <v>44907</v>
      </c>
      <c r="D1994" s="18">
        <v>60</v>
      </c>
      <c r="E1994" s="26">
        <v>1095.0999999999999</v>
      </c>
      <c r="F1994" s="19">
        <f t="shared" si="280"/>
        <v>44969</v>
      </c>
      <c r="G1994" s="24">
        <v>45051</v>
      </c>
      <c r="H1994" s="20">
        <f t="shared" si="281"/>
        <v>82</v>
      </c>
      <c r="I1994" s="21">
        <f t="shared" si="282"/>
        <v>89798.2</v>
      </c>
      <c r="J1994" s="21">
        <f t="shared" si="283"/>
        <v>143</v>
      </c>
      <c r="K1994" s="22">
        <f t="shared" si="284"/>
        <v>952.09999999999991</v>
      </c>
      <c r="L1994" s="21">
        <f t="shared" si="285"/>
        <v>156</v>
      </c>
      <c r="M1994" s="21">
        <f t="shared" si="286"/>
        <v>144</v>
      </c>
      <c r="N1994" s="21">
        <f t="shared" si="287"/>
        <v>170835.59999999998</v>
      </c>
      <c r="O1994" s="23">
        <f t="shared" si="288"/>
        <v>157694.39999999999</v>
      </c>
      <c r="P1994" t="s">
        <v>23</v>
      </c>
      <c r="Q1994" t="s">
        <v>24</v>
      </c>
      <c r="R1994" t="s">
        <v>2129</v>
      </c>
      <c r="S1994">
        <v>3349</v>
      </c>
      <c r="T1994" s="24">
        <v>45051</v>
      </c>
    </row>
    <row r="1995" spans="1:20" x14ac:dyDescent="0.25">
      <c r="A1995" t="s">
        <v>1568</v>
      </c>
      <c r="B1995" s="24">
        <v>44895</v>
      </c>
      <c r="C1995" s="24">
        <v>44897</v>
      </c>
      <c r="D1995" s="18">
        <v>60</v>
      </c>
      <c r="E1995" s="26">
        <v>3781.96</v>
      </c>
      <c r="F1995" s="19">
        <f t="shared" si="280"/>
        <v>44959</v>
      </c>
      <c r="G1995" s="24">
        <v>45051</v>
      </c>
      <c r="H1995" s="20">
        <f t="shared" si="281"/>
        <v>92</v>
      </c>
      <c r="I1995" s="21">
        <f t="shared" si="282"/>
        <v>347940.32</v>
      </c>
      <c r="J1995" s="21">
        <f t="shared" si="283"/>
        <v>153</v>
      </c>
      <c r="K1995" s="22">
        <f t="shared" si="284"/>
        <v>3628.96</v>
      </c>
      <c r="L1995" s="21">
        <f t="shared" si="285"/>
        <v>156</v>
      </c>
      <c r="M1995" s="21">
        <f t="shared" si="286"/>
        <v>154</v>
      </c>
      <c r="N1995" s="21">
        <f t="shared" si="287"/>
        <v>589985.76</v>
      </c>
      <c r="O1995" s="23">
        <f t="shared" si="288"/>
        <v>582421.84</v>
      </c>
      <c r="P1995" t="s">
        <v>23</v>
      </c>
      <c r="Q1995" t="s">
        <v>24</v>
      </c>
      <c r="R1995" t="s">
        <v>2129</v>
      </c>
      <c r="S1995">
        <v>3349</v>
      </c>
      <c r="T1995" s="24">
        <v>45051</v>
      </c>
    </row>
    <row r="1996" spans="1:20" x14ac:dyDescent="0.25">
      <c r="A1996" t="s">
        <v>304</v>
      </c>
      <c r="B1996" s="24">
        <v>44959</v>
      </c>
      <c r="C1996" s="24">
        <v>44973</v>
      </c>
      <c r="D1996" s="18">
        <v>60</v>
      </c>
      <c r="E1996" s="26">
        <v>3248.3</v>
      </c>
      <c r="F1996" s="19">
        <f t="shared" si="280"/>
        <v>45032</v>
      </c>
      <c r="G1996" s="24">
        <v>45048</v>
      </c>
      <c r="H1996" s="20">
        <f t="shared" si="281"/>
        <v>16</v>
      </c>
      <c r="I1996" s="21">
        <f t="shared" si="282"/>
        <v>51972.800000000003</v>
      </c>
      <c r="J1996" s="21">
        <f t="shared" si="283"/>
        <v>76</v>
      </c>
      <c r="K1996" s="22">
        <f t="shared" si="284"/>
        <v>3172.3</v>
      </c>
      <c r="L1996" s="21">
        <f t="shared" si="285"/>
        <v>89</v>
      </c>
      <c r="M1996" s="21">
        <f t="shared" si="286"/>
        <v>75</v>
      </c>
      <c r="N1996" s="21">
        <f t="shared" si="287"/>
        <v>289098.7</v>
      </c>
      <c r="O1996" s="23">
        <f t="shared" si="288"/>
        <v>243622.5</v>
      </c>
      <c r="P1996" t="s">
        <v>23</v>
      </c>
      <c r="Q1996" t="s">
        <v>24</v>
      </c>
      <c r="R1996" t="s">
        <v>2130</v>
      </c>
      <c r="S1996">
        <v>2984</v>
      </c>
      <c r="T1996" s="24">
        <v>45048</v>
      </c>
    </row>
    <row r="1997" spans="1:20" x14ac:dyDescent="0.25">
      <c r="A1997" t="s">
        <v>138</v>
      </c>
      <c r="B1997" s="24">
        <v>44963</v>
      </c>
      <c r="C1997" s="24">
        <v>44973</v>
      </c>
      <c r="D1997" s="18">
        <v>60</v>
      </c>
      <c r="E1997" s="26">
        <v>1351.89</v>
      </c>
      <c r="F1997" s="19">
        <f t="shared" si="280"/>
        <v>45032</v>
      </c>
      <c r="G1997" s="24">
        <v>45049</v>
      </c>
      <c r="H1997" s="20">
        <f t="shared" si="281"/>
        <v>17</v>
      </c>
      <c r="I1997" s="21">
        <f t="shared" si="282"/>
        <v>22982.13</v>
      </c>
      <c r="J1997" s="21">
        <f t="shared" si="283"/>
        <v>77</v>
      </c>
      <c r="K1997" s="22">
        <f t="shared" si="284"/>
        <v>1274.8900000000001</v>
      </c>
      <c r="L1997" s="21">
        <f t="shared" si="285"/>
        <v>86</v>
      </c>
      <c r="M1997" s="21">
        <f t="shared" si="286"/>
        <v>76</v>
      </c>
      <c r="N1997" s="21">
        <f t="shared" si="287"/>
        <v>116262.54000000001</v>
      </c>
      <c r="O1997" s="23">
        <f t="shared" si="288"/>
        <v>102743.64000000001</v>
      </c>
      <c r="P1997" t="s">
        <v>23</v>
      </c>
      <c r="Q1997" t="s">
        <v>24</v>
      </c>
      <c r="R1997" t="s">
        <v>2130</v>
      </c>
      <c r="S1997">
        <v>3133</v>
      </c>
      <c r="T1997" s="24">
        <v>45049</v>
      </c>
    </row>
    <row r="1998" spans="1:20" x14ac:dyDescent="0.25">
      <c r="A1998" t="s">
        <v>139</v>
      </c>
      <c r="B1998" s="24">
        <v>44963</v>
      </c>
      <c r="C1998" s="24">
        <v>44973</v>
      </c>
      <c r="D1998" s="18">
        <v>60</v>
      </c>
      <c r="E1998" s="26">
        <v>1555.25</v>
      </c>
      <c r="F1998" s="19">
        <f t="shared" si="280"/>
        <v>45032</v>
      </c>
      <c r="G1998" s="24">
        <v>45049</v>
      </c>
      <c r="H1998" s="20">
        <f t="shared" si="281"/>
        <v>17</v>
      </c>
      <c r="I1998" s="21">
        <f t="shared" si="282"/>
        <v>26439.25</v>
      </c>
      <c r="J1998" s="21">
        <f t="shared" si="283"/>
        <v>77</v>
      </c>
      <c r="K1998" s="22">
        <f t="shared" si="284"/>
        <v>1478.25</v>
      </c>
      <c r="L1998" s="21">
        <f t="shared" si="285"/>
        <v>86</v>
      </c>
      <c r="M1998" s="21">
        <f t="shared" si="286"/>
        <v>76</v>
      </c>
      <c r="N1998" s="21">
        <f t="shared" si="287"/>
        <v>133751.5</v>
      </c>
      <c r="O1998" s="23">
        <f t="shared" si="288"/>
        <v>118199</v>
      </c>
      <c r="P1998" t="s">
        <v>23</v>
      </c>
      <c r="Q1998" t="s">
        <v>24</v>
      </c>
      <c r="R1998" t="s">
        <v>2130</v>
      </c>
      <c r="S1998">
        <v>3133</v>
      </c>
      <c r="T1998" s="24">
        <v>45049</v>
      </c>
    </row>
    <row r="1999" spans="1:20" x14ac:dyDescent="0.25">
      <c r="A1999" t="s">
        <v>140</v>
      </c>
      <c r="B1999" s="24">
        <v>44989</v>
      </c>
      <c r="C1999" s="24">
        <v>44998</v>
      </c>
      <c r="D1999" s="18">
        <v>60</v>
      </c>
      <c r="E1999" s="26">
        <v>3076.3</v>
      </c>
      <c r="F1999" s="19">
        <f t="shared" si="280"/>
        <v>45059</v>
      </c>
      <c r="G1999" s="24">
        <v>45069</v>
      </c>
      <c r="H1999" s="20">
        <f t="shared" si="281"/>
        <v>10</v>
      </c>
      <c r="I1999" s="21">
        <f t="shared" si="282"/>
        <v>30763</v>
      </c>
      <c r="J1999" s="21">
        <f t="shared" si="283"/>
        <v>70</v>
      </c>
      <c r="K1999" s="22">
        <f t="shared" si="284"/>
        <v>3006.3</v>
      </c>
      <c r="L1999" s="21">
        <f t="shared" si="285"/>
        <v>80</v>
      </c>
      <c r="M1999" s="21">
        <f t="shared" si="286"/>
        <v>71</v>
      </c>
      <c r="N1999" s="21">
        <f t="shared" si="287"/>
        <v>246104</v>
      </c>
      <c r="O1999" s="23">
        <f t="shared" si="288"/>
        <v>218417.30000000002</v>
      </c>
      <c r="P1999" t="s">
        <v>23</v>
      </c>
      <c r="Q1999" t="s">
        <v>24</v>
      </c>
      <c r="R1999" t="s">
        <v>2130</v>
      </c>
      <c r="S1999">
        <v>3601</v>
      </c>
      <c r="T1999" s="24">
        <v>45069</v>
      </c>
    </row>
    <row r="2000" spans="1:20" x14ac:dyDescent="0.25">
      <c r="A2000" t="s">
        <v>305</v>
      </c>
      <c r="B2000" s="24">
        <v>44989</v>
      </c>
      <c r="C2000" s="24">
        <v>44998</v>
      </c>
      <c r="D2000" s="18">
        <v>60</v>
      </c>
      <c r="E2000" s="26">
        <v>1307.25</v>
      </c>
      <c r="F2000" s="19">
        <f t="shared" si="280"/>
        <v>45059</v>
      </c>
      <c r="G2000" s="24">
        <v>45070</v>
      </c>
      <c r="H2000" s="20">
        <f t="shared" si="281"/>
        <v>11</v>
      </c>
      <c r="I2000" s="21">
        <f t="shared" si="282"/>
        <v>14379.75</v>
      </c>
      <c r="J2000" s="21">
        <f t="shared" si="283"/>
        <v>71</v>
      </c>
      <c r="K2000" s="22">
        <f t="shared" si="284"/>
        <v>1236.25</v>
      </c>
      <c r="L2000" s="21">
        <f t="shared" si="285"/>
        <v>81</v>
      </c>
      <c r="M2000" s="21">
        <f t="shared" si="286"/>
        <v>72</v>
      </c>
      <c r="N2000" s="21">
        <f t="shared" si="287"/>
        <v>105887.25</v>
      </c>
      <c r="O2000" s="23">
        <f t="shared" si="288"/>
        <v>94122</v>
      </c>
      <c r="P2000" t="s">
        <v>23</v>
      </c>
      <c r="Q2000" t="s">
        <v>24</v>
      </c>
      <c r="R2000" t="s">
        <v>2130</v>
      </c>
      <c r="S2000">
        <v>3665</v>
      </c>
      <c r="T2000" s="24">
        <v>45070</v>
      </c>
    </row>
    <row r="2001" spans="1:20" x14ac:dyDescent="0.25">
      <c r="A2001" t="s">
        <v>141</v>
      </c>
      <c r="B2001" s="24">
        <v>44989</v>
      </c>
      <c r="C2001" s="24">
        <v>44998</v>
      </c>
      <c r="D2001" s="18">
        <v>60</v>
      </c>
      <c r="E2001" s="26">
        <v>2012.87</v>
      </c>
      <c r="F2001" s="19">
        <f t="shared" si="280"/>
        <v>45059</v>
      </c>
      <c r="G2001" s="24">
        <v>45070</v>
      </c>
      <c r="H2001" s="20">
        <f t="shared" si="281"/>
        <v>11</v>
      </c>
      <c r="I2001" s="21">
        <f t="shared" si="282"/>
        <v>22141.57</v>
      </c>
      <c r="J2001" s="21">
        <f t="shared" si="283"/>
        <v>71</v>
      </c>
      <c r="K2001" s="22">
        <f t="shared" si="284"/>
        <v>1941.87</v>
      </c>
      <c r="L2001" s="21">
        <f t="shared" si="285"/>
        <v>81</v>
      </c>
      <c r="M2001" s="21">
        <f t="shared" si="286"/>
        <v>72</v>
      </c>
      <c r="N2001" s="21">
        <f t="shared" si="287"/>
        <v>163042.47</v>
      </c>
      <c r="O2001" s="23">
        <f t="shared" si="288"/>
        <v>144926.63999999998</v>
      </c>
      <c r="P2001" t="s">
        <v>23</v>
      </c>
      <c r="Q2001" t="s">
        <v>24</v>
      </c>
      <c r="R2001" t="s">
        <v>2130</v>
      </c>
      <c r="S2001">
        <v>3665</v>
      </c>
      <c r="T2001" s="24">
        <v>45070</v>
      </c>
    </row>
    <row r="2002" spans="1:20" x14ac:dyDescent="0.25">
      <c r="A2002" t="s">
        <v>142</v>
      </c>
      <c r="B2002" s="24">
        <v>45022</v>
      </c>
      <c r="C2002" s="24">
        <v>45030</v>
      </c>
      <c r="D2002" s="18">
        <v>60</v>
      </c>
      <c r="E2002" s="26">
        <v>3432.4</v>
      </c>
      <c r="F2002" s="19">
        <f t="shared" si="280"/>
        <v>45091</v>
      </c>
      <c r="G2002" s="24">
        <v>45105</v>
      </c>
      <c r="H2002" s="20">
        <f t="shared" si="281"/>
        <v>14</v>
      </c>
      <c r="I2002" s="21">
        <f t="shared" si="282"/>
        <v>48053.599999999999</v>
      </c>
      <c r="J2002" s="21">
        <f t="shared" si="283"/>
        <v>74</v>
      </c>
      <c r="K2002" s="22">
        <f t="shared" si="284"/>
        <v>3358.4</v>
      </c>
      <c r="L2002" s="21">
        <f t="shared" si="285"/>
        <v>83</v>
      </c>
      <c r="M2002" s="21">
        <f t="shared" si="286"/>
        <v>75</v>
      </c>
      <c r="N2002" s="21">
        <f t="shared" si="287"/>
        <v>284889.2</v>
      </c>
      <c r="O2002" s="23">
        <f t="shared" si="288"/>
        <v>257430</v>
      </c>
      <c r="P2002" t="s">
        <v>23</v>
      </c>
      <c r="Q2002" t="s">
        <v>24</v>
      </c>
      <c r="R2002" t="s">
        <v>2130</v>
      </c>
      <c r="S2002">
        <v>4322</v>
      </c>
      <c r="T2002" s="24">
        <v>45105</v>
      </c>
    </row>
    <row r="2003" spans="1:20" x14ac:dyDescent="0.25">
      <c r="A2003" t="s">
        <v>143</v>
      </c>
      <c r="B2003" s="24">
        <v>45022</v>
      </c>
      <c r="C2003" s="24">
        <v>45033</v>
      </c>
      <c r="D2003" s="18">
        <v>60</v>
      </c>
      <c r="E2003" s="26">
        <v>1407.78</v>
      </c>
      <c r="F2003" s="19">
        <f t="shared" si="280"/>
        <v>45094</v>
      </c>
      <c r="G2003" s="24">
        <v>45105</v>
      </c>
      <c r="H2003" s="20">
        <f t="shared" si="281"/>
        <v>11</v>
      </c>
      <c r="I2003" s="21">
        <f t="shared" si="282"/>
        <v>15485.58</v>
      </c>
      <c r="J2003" s="21">
        <f t="shared" si="283"/>
        <v>71</v>
      </c>
      <c r="K2003" s="22">
        <f t="shared" si="284"/>
        <v>1336.78</v>
      </c>
      <c r="L2003" s="21">
        <f t="shared" si="285"/>
        <v>83</v>
      </c>
      <c r="M2003" s="21">
        <f t="shared" si="286"/>
        <v>72</v>
      </c>
      <c r="N2003" s="21">
        <f t="shared" si="287"/>
        <v>116845.73999999999</v>
      </c>
      <c r="O2003" s="23">
        <f t="shared" si="288"/>
        <v>101360.16</v>
      </c>
      <c r="P2003" t="s">
        <v>23</v>
      </c>
      <c r="Q2003" t="s">
        <v>24</v>
      </c>
      <c r="R2003" t="s">
        <v>2130</v>
      </c>
      <c r="S2003">
        <v>4392</v>
      </c>
      <c r="T2003" s="24">
        <v>45105</v>
      </c>
    </row>
    <row r="2004" spans="1:20" x14ac:dyDescent="0.25">
      <c r="A2004" t="s">
        <v>331</v>
      </c>
      <c r="B2004" s="24">
        <v>45022</v>
      </c>
      <c r="C2004" s="24">
        <v>45033</v>
      </c>
      <c r="D2004" s="18">
        <v>60</v>
      </c>
      <c r="E2004" s="26">
        <v>2572.58</v>
      </c>
      <c r="F2004" s="19">
        <f t="shared" si="280"/>
        <v>45094</v>
      </c>
      <c r="G2004" s="24">
        <v>45105</v>
      </c>
      <c r="H2004" s="20">
        <f t="shared" si="281"/>
        <v>11</v>
      </c>
      <c r="I2004" s="21">
        <f t="shared" si="282"/>
        <v>28298.379999999997</v>
      </c>
      <c r="J2004" s="21">
        <f t="shared" si="283"/>
        <v>71</v>
      </c>
      <c r="K2004" s="22">
        <f t="shared" si="284"/>
        <v>2501.58</v>
      </c>
      <c r="L2004" s="21">
        <f t="shared" si="285"/>
        <v>83</v>
      </c>
      <c r="M2004" s="21">
        <f t="shared" si="286"/>
        <v>72</v>
      </c>
      <c r="N2004" s="21">
        <f t="shared" si="287"/>
        <v>213524.13999999998</v>
      </c>
      <c r="O2004" s="23">
        <f t="shared" si="288"/>
        <v>185225.76</v>
      </c>
      <c r="P2004" t="s">
        <v>23</v>
      </c>
      <c r="Q2004" t="s">
        <v>24</v>
      </c>
      <c r="R2004" t="s">
        <v>2130</v>
      </c>
      <c r="S2004">
        <v>4392</v>
      </c>
      <c r="T2004" s="24">
        <v>45105</v>
      </c>
    </row>
    <row r="2005" spans="1:20" x14ac:dyDescent="0.25">
      <c r="A2005" t="s">
        <v>1569</v>
      </c>
      <c r="B2005" s="24">
        <v>44914</v>
      </c>
      <c r="C2005" s="24">
        <v>44925</v>
      </c>
      <c r="D2005" s="18">
        <v>60</v>
      </c>
      <c r="E2005">
        <v>407.3</v>
      </c>
      <c r="F2005" s="19">
        <f t="shared" si="280"/>
        <v>44985</v>
      </c>
      <c r="G2005" s="24">
        <v>45019</v>
      </c>
      <c r="H2005" s="20">
        <f t="shared" si="281"/>
        <v>34</v>
      </c>
      <c r="I2005" s="21">
        <f t="shared" si="282"/>
        <v>13848.2</v>
      </c>
      <c r="J2005" s="21">
        <f t="shared" si="283"/>
        <v>93</v>
      </c>
      <c r="K2005" s="22">
        <f t="shared" si="284"/>
        <v>314.3</v>
      </c>
      <c r="L2005" s="21">
        <f t="shared" si="285"/>
        <v>105</v>
      </c>
      <c r="M2005" s="21">
        <f t="shared" si="286"/>
        <v>94</v>
      </c>
      <c r="N2005" s="21">
        <f t="shared" si="287"/>
        <v>42766.5</v>
      </c>
      <c r="O2005" s="23">
        <f t="shared" si="288"/>
        <v>38286.200000000004</v>
      </c>
      <c r="P2005" t="s">
        <v>23</v>
      </c>
      <c r="Q2005" t="s">
        <v>24</v>
      </c>
      <c r="R2005" t="s">
        <v>2131</v>
      </c>
      <c r="S2005">
        <v>2414</v>
      </c>
      <c r="T2005" s="24">
        <v>45019</v>
      </c>
    </row>
    <row r="2006" spans="1:20" x14ac:dyDescent="0.25">
      <c r="A2006" t="s">
        <v>1570</v>
      </c>
      <c r="B2006" s="24">
        <v>44917</v>
      </c>
      <c r="C2006" s="24">
        <v>44925</v>
      </c>
      <c r="D2006" s="18">
        <v>60</v>
      </c>
      <c r="E2006">
        <v>160.30000000000001</v>
      </c>
      <c r="F2006" s="19">
        <f t="shared" si="280"/>
        <v>44985</v>
      </c>
      <c r="G2006" s="24">
        <v>45019</v>
      </c>
      <c r="H2006" s="20">
        <f t="shared" si="281"/>
        <v>34</v>
      </c>
      <c r="I2006" s="21">
        <f t="shared" si="282"/>
        <v>5450.2000000000007</v>
      </c>
      <c r="J2006" s="21">
        <f t="shared" si="283"/>
        <v>93</v>
      </c>
      <c r="K2006" s="22">
        <f t="shared" si="284"/>
        <v>67.300000000000011</v>
      </c>
      <c r="L2006" s="21">
        <f t="shared" si="285"/>
        <v>102</v>
      </c>
      <c r="M2006" s="21">
        <f t="shared" si="286"/>
        <v>94</v>
      </c>
      <c r="N2006" s="21">
        <f t="shared" si="287"/>
        <v>16350.6</v>
      </c>
      <c r="O2006" s="23">
        <f t="shared" si="288"/>
        <v>15068.2</v>
      </c>
      <c r="P2006" t="s">
        <v>23</v>
      </c>
      <c r="Q2006" t="s">
        <v>24</v>
      </c>
      <c r="R2006" t="s">
        <v>2131</v>
      </c>
      <c r="S2006">
        <v>2414</v>
      </c>
      <c r="T2006" s="24">
        <v>45019</v>
      </c>
    </row>
    <row r="2007" spans="1:20" x14ac:dyDescent="0.25">
      <c r="A2007" t="s">
        <v>1571</v>
      </c>
      <c r="B2007" s="24">
        <v>44917</v>
      </c>
      <c r="C2007" s="24">
        <v>44925</v>
      </c>
      <c r="D2007" s="18">
        <v>60</v>
      </c>
      <c r="E2007">
        <v>356</v>
      </c>
      <c r="F2007" s="19">
        <f t="shared" si="280"/>
        <v>44985</v>
      </c>
      <c r="G2007" s="24">
        <v>45019</v>
      </c>
      <c r="H2007" s="20">
        <f t="shared" si="281"/>
        <v>34</v>
      </c>
      <c r="I2007" s="21">
        <f t="shared" si="282"/>
        <v>12104</v>
      </c>
      <c r="J2007" s="21">
        <f t="shared" si="283"/>
        <v>93</v>
      </c>
      <c r="K2007" s="22">
        <f t="shared" si="284"/>
        <v>263</v>
      </c>
      <c r="L2007" s="21">
        <f t="shared" si="285"/>
        <v>102</v>
      </c>
      <c r="M2007" s="21">
        <f t="shared" si="286"/>
        <v>94</v>
      </c>
      <c r="N2007" s="21">
        <f t="shared" si="287"/>
        <v>36312</v>
      </c>
      <c r="O2007" s="23">
        <f t="shared" si="288"/>
        <v>33464</v>
      </c>
      <c r="P2007" t="s">
        <v>23</v>
      </c>
      <c r="Q2007" t="s">
        <v>24</v>
      </c>
      <c r="R2007" t="s">
        <v>2131</v>
      </c>
      <c r="S2007">
        <v>2414</v>
      </c>
      <c r="T2007" s="24">
        <v>45019</v>
      </c>
    </row>
    <row r="2008" spans="1:20" x14ac:dyDescent="0.25">
      <c r="A2008" t="s">
        <v>1572</v>
      </c>
      <c r="B2008" s="24">
        <v>44917</v>
      </c>
      <c r="C2008" s="24">
        <v>44925</v>
      </c>
      <c r="D2008" s="18">
        <v>60</v>
      </c>
      <c r="E2008">
        <v>403</v>
      </c>
      <c r="F2008" s="19">
        <f t="shared" si="280"/>
        <v>44985</v>
      </c>
      <c r="G2008" s="24">
        <v>45019</v>
      </c>
      <c r="H2008" s="20">
        <f t="shared" si="281"/>
        <v>34</v>
      </c>
      <c r="I2008" s="21">
        <f t="shared" si="282"/>
        <v>13702</v>
      </c>
      <c r="J2008" s="21">
        <f t="shared" si="283"/>
        <v>93</v>
      </c>
      <c r="K2008" s="22">
        <f t="shared" si="284"/>
        <v>310</v>
      </c>
      <c r="L2008" s="21">
        <f t="shared" si="285"/>
        <v>102</v>
      </c>
      <c r="M2008" s="21">
        <f t="shared" si="286"/>
        <v>94</v>
      </c>
      <c r="N2008" s="21">
        <f t="shared" si="287"/>
        <v>41106</v>
      </c>
      <c r="O2008" s="23">
        <f t="shared" si="288"/>
        <v>37882</v>
      </c>
      <c r="P2008" t="s">
        <v>23</v>
      </c>
      <c r="Q2008" t="s">
        <v>24</v>
      </c>
      <c r="R2008" t="s">
        <v>2131</v>
      </c>
      <c r="S2008">
        <v>2414</v>
      </c>
      <c r="T2008" s="24">
        <v>45019</v>
      </c>
    </row>
    <row r="2009" spans="1:20" x14ac:dyDescent="0.25">
      <c r="A2009" t="s">
        <v>1573</v>
      </c>
      <c r="B2009" s="24">
        <v>44949</v>
      </c>
      <c r="C2009" s="24">
        <v>44961</v>
      </c>
      <c r="D2009" s="18">
        <v>60</v>
      </c>
      <c r="E2009">
        <v>348.4</v>
      </c>
      <c r="F2009" s="19">
        <f t="shared" si="280"/>
        <v>45020</v>
      </c>
      <c r="G2009" s="24">
        <v>45019</v>
      </c>
      <c r="H2009" s="20">
        <f t="shared" si="281"/>
        <v>-1</v>
      </c>
      <c r="I2009" s="21">
        <f t="shared" si="282"/>
        <v>-348.4</v>
      </c>
      <c r="J2009" s="21">
        <f t="shared" si="283"/>
        <v>59</v>
      </c>
      <c r="K2009" s="22">
        <f t="shared" si="284"/>
        <v>289.39999999999998</v>
      </c>
      <c r="L2009" s="21">
        <f t="shared" si="285"/>
        <v>70</v>
      </c>
      <c r="M2009" s="21">
        <f t="shared" si="286"/>
        <v>58</v>
      </c>
      <c r="N2009" s="21">
        <f t="shared" si="287"/>
        <v>24388</v>
      </c>
      <c r="O2009" s="23">
        <f t="shared" si="288"/>
        <v>20207.199999999997</v>
      </c>
      <c r="P2009" t="s">
        <v>23</v>
      </c>
      <c r="Q2009" t="s">
        <v>24</v>
      </c>
      <c r="R2009" t="s">
        <v>2131</v>
      </c>
      <c r="S2009">
        <v>2414</v>
      </c>
      <c r="T2009" s="24">
        <v>45019</v>
      </c>
    </row>
    <row r="2010" spans="1:20" x14ac:dyDescent="0.25">
      <c r="A2010" t="s">
        <v>405</v>
      </c>
      <c r="B2010" s="24">
        <v>44949</v>
      </c>
      <c r="C2010" s="24">
        <v>44961</v>
      </c>
      <c r="D2010" s="18">
        <v>60</v>
      </c>
      <c r="E2010">
        <v>385.2</v>
      </c>
      <c r="F2010" s="19">
        <f t="shared" si="280"/>
        <v>45020</v>
      </c>
      <c r="G2010" s="24">
        <v>45019</v>
      </c>
      <c r="H2010" s="20">
        <f t="shared" si="281"/>
        <v>-1</v>
      </c>
      <c r="I2010" s="21">
        <f t="shared" si="282"/>
        <v>-385.2</v>
      </c>
      <c r="J2010" s="21">
        <f t="shared" si="283"/>
        <v>59</v>
      </c>
      <c r="K2010" s="22">
        <f t="shared" si="284"/>
        <v>326.2</v>
      </c>
      <c r="L2010" s="21">
        <f t="shared" si="285"/>
        <v>70</v>
      </c>
      <c r="M2010" s="21">
        <f t="shared" si="286"/>
        <v>58</v>
      </c>
      <c r="N2010" s="21">
        <f t="shared" si="287"/>
        <v>26964</v>
      </c>
      <c r="O2010" s="23">
        <f t="shared" si="288"/>
        <v>22341.599999999999</v>
      </c>
      <c r="P2010" t="s">
        <v>23</v>
      </c>
      <c r="Q2010" t="s">
        <v>24</v>
      </c>
      <c r="R2010" t="s">
        <v>2131</v>
      </c>
      <c r="S2010">
        <v>2414</v>
      </c>
      <c r="T2010" s="24">
        <v>45019</v>
      </c>
    </row>
    <row r="2011" spans="1:20" x14ac:dyDescent="0.25">
      <c r="A2011" t="s">
        <v>406</v>
      </c>
      <c r="B2011" s="24">
        <v>44949</v>
      </c>
      <c r="C2011" s="24">
        <v>44961</v>
      </c>
      <c r="D2011" s="18">
        <v>60</v>
      </c>
      <c r="E2011">
        <v>392</v>
      </c>
      <c r="F2011" s="19">
        <f t="shared" si="280"/>
        <v>45020</v>
      </c>
      <c r="G2011" s="24">
        <v>45019</v>
      </c>
      <c r="H2011" s="20">
        <f t="shared" si="281"/>
        <v>-1</v>
      </c>
      <c r="I2011" s="21">
        <f t="shared" si="282"/>
        <v>-392</v>
      </c>
      <c r="J2011" s="21">
        <f t="shared" si="283"/>
        <v>59</v>
      </c>
      <c r="K2011" s="22">
        <f t="shared" si="284"/>
        <v>333</v>
      </c>
      <c r="L2011" s="21">
        <f t="shared" si="285"/>
        <v>70</v>
      </c>
      <c r="M2011" s="21">
        <f t="shared" si="286"/>
        <v>58</v>
      </c>
      <c r="N2011" s="21">
        <f t="shared" si="287"/>
        <v>27440</v>
      </c>
      <c r="O2011" s="23">
        <f t="shared" si="288"/>
        <v>22736</v>
      </c>
      <c r="P2011" t="s">
        <v>23</v>
      </c>
      <c r="Q2011" t="s">
        <v>24</v>
      </c>
      <c r="R2011" t="s">
        <v>2131</v>
      </c>
      <c r="S2011">
        <v>2414</v>
      </c>
      <c r="T2011" s="24">
        <v>45019</v>
      </c>
    </row>
    <row r="2012" spans="1:20" x14ac:dyDescent="0.25">
      <c r="A2012" t="s">
        <v>1574</v>
      </c>
      <c r="B2012" s="24">
        <v>44949</v>
      </c>
      <c r="C2012" s="24">
        <v>44961</v>
      </c>
      <c r="D2012" s="18">
        <v>60</v>
      </c>
      <c r="E2012">
        <v>390</v>
      </c>
      <c r="F2012" s="19">
        <f t="shared" si="280"/>
        <v>45020</v>
      </c>
      <c r="G2012" s="24">
        <v>45019</v>
      </c>
      <c r="H2012" s="20">
        <f t="shared" si="281"/>
        <v>-1</v>
      </c>
      <c r="I2012" s="21">
        <f t="shared" si="282"/>
        <v>-390</v>
      </c>
      <c r="J2012" s="21">
        <f t="shared" si="283"/>
        <v>59</v>
      </c>
      <c r="K2012" s="22">
        <f t="shared" si="284"/>
        <v>331</v>
      </c>
      <c r="L2012" s="21">
        <f t="shared" si="285"/>
        <v>70</v>
      </c>
      <c r="M2012" s="21">
        <f t="shared" si="286"/>
        <v>58</v>
      </c>
      <c r="N2012" s="21">
        <f t="shared" si="287"/>
        <v>27300</v>
      </c>
      <c r="O2012" s="23">
        <f t="shared" si="288"/>
        <v>22620</v>
      </c>
      <c r="P2012" t="s">
        <v>23</v>
      </c>
      <c r="Q2012" t="s">
        <v>24</v>
      </c>
      <c r="R2012" t="s">
        <v>2131</v>
      </c>
      <c r="S2012">
        <v>2414</v>
      </c>
      <c r="T2012" s="24">
        <v>45019</v>
      </c>
    </row>
    <row r="2013" spans="1:20" x14ac:dyDescent="0.25">
      <c r="A2013" t="s">
        <v>1575</v>
      </c>
      <c r="B2013" s="24">
        <v>44950</v>
      </c>
      <c r="C2013" s="24">
        <v>44961</v>
      </c>
      <c r="D2013" s="18">
        <v>60</v>
      </c>
      <c r="E2013">
        <v>369</v>
      </c>
      <c r="F2013" s="19">
        <f t="shared" si="280"/>
        <v>45020</v>
      </c>
      <c r="G2013" s="24">
        <v>45019</v>
      </c>
      <c r="H2013" s="20">
        <f t="shared" si="281"/>
        <v>-1</v>
      </c>
      <c r="I2013" s="21">
        <f t="shared" si="282"/>
        <v>-369</v>
      </c>
      <c r="J2013" s="21">
        <f t="shared" si="283"/>
        <v>59</v>
      </c>
      <c r="K2013" s="22">
        <f t="shared" si="284"/>
        <v>310</v>
      </c>
      <c r="L2013" s="21">
        <f t="shared" si="285"/>
        <v>69</v>
      </c>
      <c r="M2013" s="21">
        <f t="shared" si="286"/>
        <v>58</v>
      </c>
      <c r="N2013" s="21">
        <f t="shared" si="287"/>
        <v>25461</v>
      </c>
      <c r="O2013" s="23">
        <f t="shared" si="288"/>
        <v>21402</v>
      </c>
      <c r="P2013" t="s">
        <v>23</v>
      </c>
      <c r="Q2013" t="s">
        <v>24</v>
      </c>
      <c r="R2013" t="s">
        <v>2131</v>
      </c>
      <c r="S2013">
        <v>2414</v>
      </c>
      <c r="T2013" s="24">
        <v>45019</v>
      </c>
    </row>
    <row r="2014" spans="1:20" x14ac:dyDescent="0.25">
      <c r="A2014" t="s">
        <v>1576</v>
      </c>
      <c r="B2014" s="24">
        <v>44971</v>
      </c>
      <c r="C2014" s="24">
        <v>44973</v>
      </c>
      <c r="D2014" s="18">
        <v>60</v>
      </c>
      <c r="E2014">
        <v>265.2</v>
      </c>
      <c r="F2014" s="19">
        <f t="shared" si="280"/>
        <v>45032</v>
      </c>
      <c r="G2014" s="24">
        <v>45019</v>
      </c>
      <c r="H2014" s="20">
        <f t="shared" si="281"/>
        <v>-13</v>
      </c>
      <c r="I2014" s="21">
        <f t="shared" si="282"/>
        <v>-3447.6</v>
      </c>
      <c r="J2014" s="21">
        <f t="shared" si="283"/>
        <v>47</v>
      </c>
      <c r="K2014" s="22">
        <f t="shared" si="284"/>
        <v>218.2</v>
      </c>
      <c r="L2014" s="21">
        <f t="shared" si="285"/>
        <v>48</v>
      </c>
      <c r="M2014" s="21">
        <f t="shared" si="286"/>
        <v>46</v>
      </c>
      <c r="N2014" s="21">
        <f t="shared" si="287"/>
        <v>12729.599999999999</v>
      </c>
      <c r="O2014" s="23">
        <f t="shared" si="288"/>
        <v>12199.199999999999</v>
      </c>
      <c r="P2014" t="s">
        <v>23</v>
      </c>
      <c r="Q2014" t="s">
        <v>24</v>
      </c>
      <c r="R2014" t="s">
        <v>2131</v>
      </c>
      <c r="S2014">
        <v>2415</v>
      </c>
      <c r="T2014" s="24">
        <v>45019</v>
      </c>
    </row>
    <row r="2015" spans="1:20" x14ac:dyDescent="0.25">
      <c r="A2015" t="s">
        <v>1577</v>
      </c>
      <c r="B2015" s="24">
        <v>44971</v>
      </c>
      <c r="C2015" s="24">
        <v>44973</v>
      </c>
      <c r="D2015" s="18">
        <v>60</v>
      </c>
      <c r="E2015">
        <v>374</v>
      </c>
      <c r="F2015" s="19">
        <f t="shared" si="280"/>
        <v>45032</v>
      </c>
      <c r="G2015" s="24">
        <v>45019</v>
      </c>
      <c r="H2015" s="20">
        <f t="shared" si="281"/>
        <v>-13</v>
      </c>
      <c r="I2015" s="21">
        <f t="shared" si="282"/>
        <v>-4862</v>
      </c>
      <c r="J2015" s="21">
        <f t="shared" si="283"/>
        <v>47</v>
      </c>
      <c r="K2015" s="22">
        <f t="shared" si="284"/>
        <v>327</v>
      </c>
      <c r="L2015" s="21">
        <f t="shared" si="285"/>
        <v>48</v>
      </c>
      <c r="M2015" s="21">
        <f t="shared" si="286"/>
        <v>46</v>
      </c>
      <c r="N2015" s="21">
        <f t="shared" si="287"/>
        <v>17952</v>
      </c>
      <c r="O2015" s="23">
        <f t="shared" si="288"/>
        <v>17204</v>
      </c>
      <c r="P2015" t="s">
        <v>23</v>
      </c>
      <c r="Q2015" t="s">
        <v>24</v>
      </c>
      <c r="R2015" t="s">
        <v>2131</v>
      </c>
      <c r="S2015">
        <v>2415</v>
      </c>
      <c r="T2015" s="24">
        <v>45019</v>
      </c>
    </row>
    <row r="2016" spans="1:20" x14ac:dyDescent="0.25">
      <c r="A2016" t="s">
        <v>1578</v>
      </c>
      <c r="B2016" s="24">
        <v>44971</v>
      </c>
      <c r="C2016" s="24">
        <v>44973</v>
      </c>
      <c r="D2016" s="18">
        <v>60</v>
      </c>
      <c r="E2016">
        <v>402.5</v>
      </c>
      <c r="F2016" s="19">
        <f t="shared" si="280"/>
        <v>45032</v>
      </c>
      <c r="G2016" s="24">
        <v>45019</v>
      </c>
      <c r="H2016" s="20">
        <f t="shared" si="281"/>
        <v>-13</v>
      </c>
      <c r="I2016" s="21">
        <f t="shared" si="282"/>
        <v>-5232.5</v>
      </c>
      <c r="J2016" s="21">
        <f t="shared" si="283"/>
        <v>47</v>
      </c>
      <c r="K2016" s="22">
        <f t="shared" si="284"/>
        <v>355.5</v>
      </c>
      <c r="L2016" s="21">
        <f t="shared" si="285"/>
        <v>48</v>
      </c>
      <c r="M2016" s="21">
        <f t="shared" si="286"/>
        <v>46</v>
      </c>
      <c r="N2016" s="21">
        <f t="shared" si="287"/>
        <v>19320</v>
      </c>
      <c r="O2016" s="23">
        <f t="shared" si="288"/>
        <v>18515</v>
      </c>
      <c r="P2016" t="s">
        <v>23</v>
      </c>
      <c r="Q2016" t="s">
        <v>24</v>
      </c>
      <c r="R2016" t="s">
        <v>2131</v>
      </c>
      <c r="S2016">
        <v>2415</v>
      </c>
      <c r="T2016" s="24">
        <v>45019</v>
      </c>
    </row>
    <row r="2017" spans="1:20" x14ac:dyDescent="0.25">
      <c r="A2017" t="s">
        <v>1579</v>
      </c>
      <c r="B2017" s="24">
        <v>44971</v>
      </c>
      <c r="C2017" s="24">
        <v>44973</v>
      </c>
      <c r="D2017" s="18">
        <v>60</v>
      </c>
      <c r="E2017">
        <v>399</v>
      </c>
      <c r="F2017" s="19">
        <f t="shared" si="280"/>
        <v>45032</v>
      </c>
      <c r="G2017" s="24">
        <v>45019</v>
      </c>
      <c r="H2017" s="20">
        <f t="shared" si="281"/>
        <v>-13</v>
      </c>
      <c r="I2017" s="21">
        <f t="shared" si="282"/>
        <v>-5187</v>
      </c>
      <c r="J2017" s="21">
        <f t="shared" si="283"/>
        <v>47</v>
      </c>
      <c r="K2017" s="22">
        <f t="shared" si="284"/>
        <v>352</v>
      </c>
      <c r="L2017" s="21">
        <f t="shared" si="285"/>
        <v>48</v>
      </c>
      <c r="M2017" s="21">
        <f t="shared" si="286"/>
        <v>46</v>
      </c>
      <c r="N2017" s="21">
        <f t="shared" si="287"/>
        <v>19152</v>
      </c>
      <c r="O2017" s="23">
        <f t="shared" si="288"/>
        <v>18354</v>
      </c>
      <c r="P2017" t="s">
        <v>23</v>
      </c>
      <c r="Q2017" t="s">
        <v>24</v>
      </c>
      <c r="R2017" t="s">
        <v>2131</v>
      </c>
      <c r="S2017">
        <v>2415</v>
      </c>
      <c r="T2017" s="24">
        <v>45019</v>
      </c>
    </row>
    <row r="2018" spans="1:20" x14ac:dyDescent="0.25">
      <c r="A2018" t="s">
        <v>1580</v>
      </c>
      <c r="B2018" s="24">
        <v>44971</v>
      </c>
      <c r="C2018" s="24">
        <v>44973</v>
      </c>
      <c r="D2018" s="18">
        <v>60</v>
      </c>
      <c r="E2018">
        <v>360</v>
      </c>
      <c r="F2018" s="19">
        <f t="shared" si="280"/>
        <v>45032</v>
      </c>
      <c r="G2018" s="24">
        <v>45019</v>
      </c>
      <c r="H2018" s="20">
        <f t="shared" si="281"/>
        <v>-13</v>
      </c>
      <c r="I2018" s="21">
        <f t="shared" si="282"/>
        <v>-4680</v>
      </c>
      <c r="J2018" s="21">
        <f t="shared" si="283"/>
        <v>47</v>
      </c>
      <c r="K2018" s="22">
        <f t="shared" si="284"/>
        <v>313</v>
      </c>
      <c r="L2018" s="21">
        <f t="shared" si="285"/>
        <v>48</v>
      </c>
      <c r="M2018" s="21">
        <f t="shared" si="286"/>
        <v>46</v>
      </c>
      <c r="N2018" s="21">
        <f t="shared" si="287"/>
        <v>17280</v>
      </c>
      <c r="O2018" s="23">
        <f t="shared" si="288"/>
        <v>16560</v>
      </c>
      <c r="P2018" t="s">
        <v>23</v>
      </c>
      <c r="Q2018" t="s">
        <v>24</v>
      </c>
      <c r="R2018" t="s">
        <v>2131</v>
      </c>
      <c r="S2018">
        <v>2415</v>
      </c>
      <c r="T2018" s="24">
        <v>45019</v>
      </c>
    </row>
    <row r="2019" spans="1:20" x14ac:dyDescent="0.25">
      <c r="A2019" t="s">
        <v>1581</v>
      </c>
      <c r="B2019" s="24">
        <v>44978</v>
      </c>
      <c r="C2019" s="24">
        <v>44981</v>
      </c>
      <c r="D2019" s="18">
        <v>60</v>
      </c>
      <c r="E2019">
        <v>313.10000000000002</v>
      </c>
      <c r="F2019" s="19">
        <f t="shared" si="280"/>
        <v>45040</v>
      </c>
      <c r="G2019" s="24">
        <v>45019</v>
      </c>
      <c r="H2019" s="20">
        <f t="shared" si="281"/>
        <v>-21</v>
      </c>
      <c r="I2019" s="21">
        <f t="shared" si="282"/>
        <v>-6575.1</v>
      </c>
      <c r="J2019" s="21">
        <f t="shared" si="283"/>
        <v>39</v>
      </c>
      <c r="K2019" s="22">
        <f t="shared" si="284"/>
        <v>274.10000000000002</v>
      </c>
      <c r="L2019" s="21">
        <f t="shared" si="285"/>
        <v>41</v>
      </c>
      <c r="M2019" s="21">
        <f t="shared" si="286"/>
        <v>38</v>
      </c>
      <c r="N2019" s="21">
        <f t="shared" si="287"/>
        <v>12837.1</v>
      </c>
      <c r="O2019" s="23">
        <f t="shared" si="288"/>
        <v>11897.800000000001</v>
      </c>
      <c r="P2019" t="s">
        <v>23</v>
      </c>
      <c r="Q2019" t="s">
        <v>24</v>
      </c>
      <c r="R2019" t="s">
        <v>2131</v>
      </c>
      <c r="S2019">
        <v>2416</v>
      </c>
      <c r="T2019" s="24">
        <v>45019</v>
      </c>
    </row>
    <row r="2020" spans="1:20" x14ac:dyDescent="0.25">
      <c r="A2020" t="s">
        <v>1582</v>
      </c>
      <c r="B2020" s="24">
        <v>44978</v>
      </c>
      <c r="C2020" s="24">
        <v>44981</v>
      </c>
      <c r="D2020" s="18">
        <v>60</v>
      </c>
      <c r="E2020">
        <v>313.8</v>
      </c>
      <c r="F2020" s="19">
        <f t="shared" si="280"/>
        <v>45040</v>
      </c>
      <c r="G2020" s="24">
        <v>45019</v>
      </c>
      <c r="H2020" s="20">
        <f t="shared" si="281"/>
        <v>-21</v>
      </c>
      <c r="I2020" s="21">
        <f t="shared" si="282"/>
        <v>-6589.8</v>
      </c>
      <c r="J2020" s="21">
        <f t="shared" si="283"/>
        <v>39</v>
      </c>
      <c r="K2020" s="22">
        <f t="shared" si="284"/>
        <v>274.8</v>
      </c>
      <c r="L2020" s="21">
        <f t="shared" si="285"/>
        <v>41</v>
      </c>
      <c r="M2020" s="21">
        <f t="shared" si="286"/>
        <v>38</v>
      </c>
      <c r="N2020" s="21">
        <f t="shared" si="287"/>
        <v>12865.800000000001</v>
      </c>
      <c r="O2020" s="23">
        <f t="shared" si="288"/>
        <v>11924.4</v>
      </c>
      <c r="P2020" t="s">
        <v>23</v>
      </c>
      <c r="Q2020" t="s">
        <v>24</v>
      </c>
      <c r="R2020" t="s">
        <v>2131</v>
      </c>
      <c r="S2020">
        <v>2416</v>
      </c>
      <c r="T2020" s="24">
        <v>45019</v>
      </c>
    </row>
    <row r="2021" spans="1:20" x14ac:dyDescent="0.25">
      <c r="A2021" t="s">
        <v>1583</v>
      </c>
      <c r="B2021" s="24">
        <v>44985</v>
      </c>
      <c r="C2021" s="24">
        <v>44994</v>
      </c>
      <c r="D2021" s="18">
        <v>60</v>
      </c>
      <c r="E2021" s="26">
        <v>3225</v>
      </c>
      <c r="F2021" s="19">
        <f t="shared" si="280"/>
        <v>45055</v>
      </c>
      <c r="G2021" s="24">
        <v>45051</v>
      </c>
      <c r="H2021" s="20">
        <f t="shared" si="281"/>
        <v>-4</v>
      </c>
      <c r="I2021" s="21">
        <f t="shared" si="282"/>
        <v>-12900</v>
      </c>
      <c r="J2021" s="21">
        <f t="shared" si="283"/>
        <v>56</v>
      </c>
      <c r="K2021" s="22">
        <f t="shared" si="284"/>
        <v>3169</v>
      </c>
      <c r="L2021" s="21">
        <f t="shared" si="285"/>
        <v>66</v>
      </c>
      <c r="M2021" s="21">
        <f t="shared" si="286"/>
        <v>57</v>
      </c>
      <c r="N2021" s="21">
        <f t="shared" si="287"/>
        <v>212850</v>
      </c>
      <c r="O2021" s="23">
        <f t="shared" si="288"/>
        <v>183825</v>
      </c>
      <c r="P2021" t="s">
        <v>23</v>
      </c>
      <c r="Q2021" t="s">
        <v>24</v>
      </c>
      <c r="R2021" t="s">
        <v>2131</v>
      </c>
      <c r="S2021">
        <v>3300</v>
      </c>
      <c r="T2021" s="24">
        <v>45051</v>
      </c>
    </row>
    <row r="2022" spans="1:20" x14ac:dyDescent="0.25">
      <c r="A2022" t="s">
        <v>1584</v>
      </c>
      <c r="B2022" s="24">
        <v>44804</v>
      </c>
      <c r="C2022" s="24">
        <v>44820</v>
      </c>
      <c r="D2022" s="18">
        <v>60</v>
      </c>
      <c r="E2022" s="26">
        <v>33516.519999999997</v>
      </c>
      <c r="F2022" s="19">
        <f t="shared" si="280"/>
        <v>44881</v>
      </c>
      <c r="G2022" s="24">
        <v>45054</v>
      </c>
      <c r="H2022" s="20">
        <f t="shared" si="281"/>
        <v>173</v>
      </c>
      <c r="I2022" s="21">
        <f t="shared" si="282"/>
        <v>5798357.959999999</v>
      </c>
      <c r="J2022" s="21">
        <f t="shared" si="283"/>
        <v>232</v>
      </c>
      <c r="K2022" s="22">
        <f t="shared" si="284"/>
        <v>33284.519999999997</v>
      </c>
      <c r="L2022" s="21">
        <f t="shared" si="285"/>
        <v>250</v>
      </c>
      <c r="M2022" s="21">
        <f t="shared" si="286"/>
        <v>234</v>
      </c>
      <c r="N2022" s="21">
        <f t="shared" si="287"/>
        <v>8379129.9999999991</v>
      </c>
      <c r="O2022" s="23">
        <f t="shared" si="288"/>
        <v>7842865.6799999997</v>
      </c>
      <c r="P2022" t="s">
        <v>23</v>
      </c>
      <c r="Q2022" t="s">
        <v>24</v>
      </c>
      <c r="R2022" t="s">
        <v>2132</v>
      </c>
      <c r="S2022">
        <v>3365</v>
      </c>
      <c r="T2022" s="24">
        <v>45054</v>
      </c>
    </row>
    <row r="2023" spans="1:20" x14ac:dyDescent="0.25">
      <c r="A2023" t="s">
        <v>1585</v>
      </c>
      <c r="B2023" s="24">
        <v>44804</v>
      </c>
      <c r="C2023" s="24">
        <v>44819</v>
      </c>
      <c r="D2023" s="18">
        <v>60</v>
      </c>
      <c r="E2023" s="26">
        <v>16399.88</v>
      </c>
      <c r="F2023" s="19">
        <f t="shared" si="280"/>
        <v>44880</v>
      </c>
      <c r="G2023" s="24">
        <v>45054</v>
      </c>
      <c r="H2023" s="20">
        <f t="shared" si="281"/>
        <v>174</v>
      </c>
      <c r="I2023" s="21">
        <f t="shared" si="282"/>
        <v>2853579.12</v>
      </c>
      <c r="J2023" s="21">
        <f t="shared" si="283"/>
        <v>233</v>
      </c>
      <c r="K2023" s="22">
        <f t="shared" si="284"/>
        <v>16166.880000000001</v>
      </c>
      <c r="L2023" s="21">
        <f t="shared" si="285"/>
        <v>250</v>
      </c>
      <c r="M2023" s="21">
        <f t="shared" si="286"/>
        <v>235</v>
      </c>
      <c r="N2023" s="21">
        <f t="shared" si="287"/>
        <v>4099970.0000000005</v>
      </c>
      <c r="O2023" s="23">
        <f t="shared" si="288"/>
        <v>3853971.8000000003</v>
      </c>
      <c r="P2023" t="s">
        <v>23</v>
      </c>
      <c r="Q2023" t="s">
        <v>24</v>
      </c>
      <c r="R2023" t="s">
        <v>2132</v>
      </c>
      <c r="S2023">
        <v>3365</v>
      </c>
      <c r="T2023" s="24">
        <v>45054</v>
      </c>
    </row>
    <row r="2024" spans="1:20" x14ac:dyDescent="0.25">
      <c r="A2024" t="s">
        <v>1586</v>
      </c>
      <c r="B2024" s="24">
        <v>44804</v>
      </c>
      <c r="C2024" s="24">
        <v>44826</v>
      </c>
      <c r="D2024" s="18">
        <v>60</v>
      </c>
      <c r="E2024" s="26">
        <v>16640.07</v>
      </c>
      <c r="F2024" s="19">
        <f t="shared" si="280"/>
        <v>44887</v>
      </c>
      <c r="G2024" s="24">
        <v>45054</v>
      </c>
      <c r="H2024" s="20">
        <f t="shared" si="281"/>
        <v>167</v>
      </c>
      <c r="I2024" s="21">
        <f t="shared" si="282"/>
        <v>2778891.69</v>
      </c>
      <c r="J2024" s="21">
        <f t="shared" si="283"/>
        <v>226</v>
      </c>
      <c r="K2024" s="22">
        <f t="shared" si="284"/>
        <v>16414.07</v>
      </c>
      <c r="L2024" s="21">
        <f t="shared" si="285"/>
        <v>250</v>
      </c>
      <c r="M2024" s="21">
        <f t="shared" si="286"/>
        <v>228</v>
      </c>
      <c r="N2024" s="21">
        <f t="shared" si="287"/>
        <v>4160017.5</v>
      </c>
      <c r="O2024" s="23">
        <f t="shared" si="288"/>
        <v>3793935.96</v>
      </c>
      <c r="P2024" t="s">
        <v>23</v>
      </c>
      <c r="Q2024" t="s">
        <v>24</v>
      </c>
      <c r="R2024" t="s">
        <v>2132</v>
      </c>
      <c r="S2024">
        <v>3365</v>
      </c>
      <c r="T2024" s="24">
        <v>45054</v>
      </c>
    </row>
    <row r="2025" spans="1:20" x14ac:dyDescent="0.25">
      <c r="A2025" t="s">
        <v>1587</v>
      </c>
      <c r="B2025" s="24">
        <v>44833</v>
      </c>
      <c r="C2025" s="24">
        <v>44888</v>
      </c>
      <c r="D2025" s="18">
        <v>60</v>
      </c>
      <c r="E2025" s="26">
        <v>5396.75</v>
      </c>
      <c r="F2025" s="19">
        <f t="shared" si="280"/>
        <v>44949</v>
      </c>
      <c r="G2025" s="24">
        <v>45054</v>
      </c>
      <c r="H2025" s="20">
        <f t="shared" si="281"/>
        <v>105</v>
      </c>
      <c r="I2025" s="21">
        <f t="shared" si="282"/>
        <v>566658.75</v>
      </c>
      <c r="J2025" s="21">
        <f t="shared" si="283"/>
        <v>165</v>
      </c>
      <c r="K2025" s="22">
        <f t="shared" si="284"/>
        <v>5231.75</v>
      </c>
      <c r="L2025" s="21">
        <f t="shared" si="285"/>
        <v>221</v>
      </c>
      <c r="M2025" s="21">
        <f t="shared" si="286"/>
        <v>166</v>
      </c>
      <c r="N2025" s="21">
        <f t="shared" si="287"/>
        <v>1192681.75</v>
      </c>
      <c r="O2025" s="23">
        <f t="shared" si="288"/>
        <v>895860.5</v>
      </c>
      <c r="P2025" t="s">
        <v>23</v>
      </c>
      <c r="Q2025" t="s">
        <v>24</v>
      </c>
      <c r="R2025" t="s">
        <v>2132</v>
      </c>
      <c r="S2025">
        <v>3365</v>
      </c>
      <c r="T2025" s="24">
        <v>45054</v>
      </c>
    </row>
    <row r="2026" spans="1:20" x14ac:dyDescent="0.25">
      <c r="A2026" t="s">
        <v>1588</v>
      </c>
      <c r="B2026" s="24">
        <v>44833</v>
      </c>
      <c r="C2026" s="24">
        <v>44888</v>
      </c>
      <c r="D2026" s="18">
        <v>60</v>
      </c>
      <c r="E2026" s="26">
        <v>5724.82</v>
      </c>
      <c r="F2026" s="19">
        <f t="shared" si="280"/>
        <v>44949</v>
      </c>
      <c r="G2026" s="24">
        <v>45054</v>
      </c>
      <c r="H2026" s="20">
        <f t="shared" si="281"/>
        <v>105</v>
      </c>
      <c r="I2026" s="21">
        <f t="shared" si="282"/>
        <v>601106.1</v>
      </c>
      <c r="J2026" s="21">
        <f t="shared" si="283"/>
        <v>165</v>
      </c>
      <c r="K2026" s="22">
        <f t="shared" si="284"/>
        <v>5559.82</v>
      </c>
      <c r="L2026" s="21">
        <f t="shared" si="285"/>
        <v>221</v>
      </c>
      <c r="M2026" s="21">
        <f t="shared" si="286"/>
        <v>166</v>
      </c>
      <c r="N2026" s="21">
        <f t="shared" si="287"/>
        <v>1265185.22</v>
      </c>
      <c r="O2026" s="23">
        <f t="shared" si="288"/>
        <v>950320.12</v>
      </c>
      <c r="P2026" t="s">
        <v>23</v>
      </c>
      <c r="Q2026" t="s">
        <v>24</v>
      </c>
      <c r="R2026" t="s">
        <v>2132</v>
      </c>
      <c r="S2026">
        <v>3365</v>
      </c>
      <c r="T2026" s="24">
        <v>45054</v>
      </c>
    </row>
    <row r="2027" spans="1:20" x14ac:dyDescent="0.25">
      <c r="A2027" t="s">
        <v>1589</v>
      </c>
      <c r="B2027" s="24">
        <v>45030</v>
      </c>
      <c r="C2027" s="24">
        <v>45042</v>
      </c>
      <c r="D2027" s="18">
        <v>60</v>
      </c>
      <c r="E2027" s="26">
        <v>8204.86</v>
      </c>
      <c r="F2027" s="19">
        <f t="shared" si="280"/>
        <v>45103</v>
      </c>
      <c r="G2027" s="24">
        <v>45050</v>
      </c>
      <c r="H2027" s="20">
        <f t="shared" si="281"/>
        <v>-53</v>
      </c>
      <c r="I2027" s="21">
        <f t="shared" si="282"/>
        <v>-434857.58</v>
      </c>
      <c r="J2027" s="21">
        <f t="shared" si="283"/>
        <v>8</v>
      </c>
      <c r="K2027" s="22">
        <f t="shared" si="284"/>
        <v>8196.86</v>
      </c>
      <c r="L2027" s="21">
        <f t="shared" si="285"/>
        <v>20</v>
      </c>
      <c r="M2027" s="21">
        <f t="shared" si="286"/>
        <v>8</v>
      </c>
      <c r="N2027" s="21">
        <f t="shared" si="287"/>
        <v>164097.20000000001</v>
      </c>
      <c r="O2027" s="23">
        <f t="shared" si="288"/>
        <v>65638.880000000005</v>
      </c>
      <c r="P2027" t="s">
        <v>23</v>
      </c>
      <c r="Q2027" t="s">
        <v>24</v>
      </c>
      <c r="R2027" t="s">
        <v>2133</v>
      </c>
      <c r="S2027">
        <v>3201</v>
      </c>
      <c r="T2027" s="24">
        <v>45050</v>
      </c>
    </row>
    <row r="2028" spans="1:20" x14ac:dyDescent="0.25">
      <c r="A2028" t="s">
        <v>1591</v>
      </c>
      <c r="B2028" s="24">
        <v>44977</v>
      </c>
      <c r="C2028" s="24">
        <v>44986</v>
      </c>
      <c r="D2028" s="18">
        <v>60</v>
      </c>
      <c r="E2028" s="26">
        <v>5988.41</v>
      </c>
      <c r="F2028" s="19">
        <f t="shared" si="280"/>
        <v>45047</v>
      </c>
      <c r="G2028" s="24">
        <v>45050</v>
      </c>
      <c r="H2028" s="20">
        <f t="shared" si="281"/>
        <v>3</v>
      </c>
      <c r="I2028" s="21">
        <f t="shared" si="282"/>
        <v>17965.23</v>
      </c>
      <c r="J2028" s="21">
        <f t="shared" si="283"/>
        <v>63</v>
      </c>
      <c r="K2028" s="22">
        <f t="shared" si="284"/>
        <v>5925.41</v>
      </c>
      <c r="L2028" s="21">
        <f t="shared" si="285"/>
        <v>73</v>
      </c>
      <c r="M2028" s="21">
        <f t="shared" si="286"/>
        <v>64</v>
      </c>
      <c r="N2028" s="21">
        <f t="shared" si="287"/>
        <v>437153.93</v>
      </c>
      <c r="O2028" s="23">
        <f t="shared" si="288"/>
        <v>383258.24</v>
      </c>
      <c r="P2028" t="s">
        <v>23</v>
      </c>
      <c r="Q2028" t="s">
        <v>24</v>
      </c>
      <c r="R2028" t="s">
        <v>2134</v>
      </c>
      <c r="S2028">
        <v>3233</v>
      </c>
      <c r="T2028" s="24">
        <v>45050</v>
      </c>
    </row>
    <row r="2029" spans="1:20" x14ac:dyDescent="0.25">
      <c r="A2029" t="s">
        <v>1592</v>
      </c>
      <c r="B2029" s="24">
        <v>44977</v>
      </c>
      <c r="C2029" s="24">
        <v>44986</v>
      </c>
      <c r="D2029" s="18">
        <v>60</v>
      </c>
      <c r="E2029" s="26">
        <v>3477.98</v>
      </c>
      <c r="F2029" s="19">
        <f t="shared" si="280"/>
        <v>45047</v>
      </c>
      <c r="G2029" s="24">
        <v>45021</v>
      </c>
      <c r="H2029" s="20">
        <f t="shared" si="281"/>
        <v>-26</v>
      </c>
      <c r="I2029" s="21">
        <f t="shared" si="282"/>
        <v>-90427.48</v>
      </c>
      <c r="J2029" s="21">
        <f t="shared" si="283"/>
        <v>34</v>
      </c>
      <c r="K2029" s="22">
        <f t="shared" si="284"/>
        <v>3443.98</v>
      </c>
      <c r="L2029" s="21">
        <f t="shared" si="285"/>
        <v>44</v>
      </c>
      <c r="M2029" s="21">
        <f t="shared" si="286"/>
        <v>35</v>
      </c>
      <c r="N2029" s="21">
        <f t="shared" si="287"/>
        <v>153031.12</v>
      </c>
      <c r="O2029" s="23">
        <f t="shared" si="288"/>
        <v>121729.3</v>
      </c>
      <c r="P2029" t="s">
        <v>23</v>
      </c>
      <c r="Q2029" t="s">
        <v>24</v>
      </c>
      <c r="R2029" t="s">
        <v>2134</v>
      </c>
      <c r="S2029">
        <v>2526</v>
      </c>
      <c r="T2029" s="24">
        <v>45021</v>
      </c>
    </row>
    <row r="2030" spans="1:20" x14ac:dyDescent="0.25">
      <c r="A2030" t="s">
        <v>1593</v>
      </c>
      <c r="B2030" s="24">
        <v>44804</v>
      </c>
      <c r="C2030" s="24">
        <v>44816</v>
      </c>
      <c r="D2030" s="18">
        <v>60</v>
      </c>
      <c r="E2030" s="26">
        <v>3765</v>
      </c>
      <c r="F2030" s="19">
        <f t="shared" si="280"/>
        <v>44877</v>
      </c>
      <c r="G2030" s="24">
        <v>45027</v>
      </c>
      <c r="H2030" s="20">
        <f t="shared" si="281"/>
        <v>150</v>
      </c>
      <c r="I2030" s="21">
        <f t="shared" si="282"/>
        <v>564750</v>
      </c>
      <c r="J2030" s="21">
        <f t="shared" si="283"/>
        <v>209</v>
      </c>
      <c r="K2030" s="22">
        <f t="shared" si="284"/>
        <v>3556</v>
      </c>
      <c r="L2030" s="21">
        <f t="shared" si="285"/>
        <v>223</v>
      </c>
      <c r="M2030" s="21">
        <f t="shared" si="286"/>
        <v>211</v>
      </c>
      <c r="N2030" s="21">
        <f t="shared" si="287"/>
        <v>839595</v>
      </c>
      <c r="O2030" s="23">
        <f t="shared" si="288"/>
        <v>794415</v>
      </c>
      <c r="P2030" t="s">
        <v>23</v>
      </c>
      <c r="Q2030" t="s">
        <v>24</v>
      </c>
      <c r="R2030" t="s">
        <v>2135</v>
      </c>
      <c r="S2030">
        <v>2619</v>
      </c>
      <c r="T2030" s="24">
        <v>45027</v>
      </c>
    </row>
    <row r="2031" spans="1:20" x14ac:dyDescent="0.25">
      <c r="A2031" t="s">
        <v>618</v>
      </c>
      <c r="B2031" s="24">
        <v>45021</v>
      </c>
      <c r="C2031" s="24">
        <v>45023</v>
      </c>
      <c r="D2031" s="18">
        <v>60</v>
      </c>
      <c r="E2031" s="26">
        <v>85062.78</v>
      </c>
      <c r="F2031" s="19">
        <f t="shared" si="280"/>
        <v>45084</v>
      </c>
      <c r="G2031" s="24">
        <v>45050</v>
      </c>
      <c r="H2031" s="20">
        <f t="shared" si="281"/>
        <v>-34</v>
      </c>
      <c r="I2031" s="21">
        <f t="shared" si="282"/>
        <v>-2892134.52</v>
      </c>
      <c r="J2031" s="21">
        <f t="shared" si="283"/>
        <v>27</v>
      </c>
      <c r="K2031" s="22">
        <f t="shared" si="284"/>
        <v>85035.78</v>
      </c>
      <c r="L2031" s="21">
        <f t="shared" si="285"/>
        <v>29</v>
      </c>
      <c r="M2031" s="21">
        <f t="shared" si="286"/>
        <v>27</v>
      </c>
      <c r="N2031" s="21">
        <f t="shared" si="287"/>
        <v>2466820.62</v>
      </c>
      <c r="O2031" s="23">
        <f t="shared" si="288"/>
        <v>2296695.06</v>
      </c>
      <c r="P2031" t="s">
        <v>23</v>
      </c>
      <c r="Q2031" t="s">
        <v>24</v>
      </c>
      <c r="R2031" t="s">
        <v>2136</v>
      </c>
      <c r="S2031">
        <v>3200</v>
      </c>
      <c r="T2031" s="24">
        <v>45050</v>
      </c>
    </row>
    <row r="2032" spans="1:20" x14ac:dyDescent="0.25">
      <c r="A2032" t="s">
        <v>1594</v>
      </c>
      <c r="B2032" s="24">
        <v>44880</v>
      </c>
      <c r="C2032" s="24">
        <v>44886</v>
      </c>
      <c r="D2032" s="18">
        <v>60</v>
      </c>
      <c r="E2032">
        <v>498.38</v>
      </c>
      <c r="F2032" s="19">
        <f t="shared" si="280"/>
        <v>44947</v>
      </c>
      <c r="G2032" s="24">
        <v>45083</v>
      </c>
      <c r="H2032" s="20">
        <f t="shared" si="281"/>
        <v>136</v>
      </c>
      <c r="I2032" s="21">
        <f t="shared" si="282"/>
        <v>67779.679999999993</v>
      </c>
      <c r="J2032" s="21">
        <f t="shared" si="283"/>
        <v>195</v>
      </c>
      <c r="K2032" s="22">
        <f t="shared" si="284"/>
        <v>303.38</v>
      </c>
      <c r="L2032" s="21">
        <f t="shared" si="285"/>
        <v>203</v>
      </c>
      <c r="M2032" s="21">
        <f t="shared" si="286"/>
        <v>197</v>
      </c>
      <c r="N2032" s="21">
        <f t="shared" si="287"/>
        <v>101171.14</v>
      </c>
      <c r="O2032" s="23">
        <f t="shared" si="288"/>
        <v>98180.86</v>
      </c>
      <c r="P2032" t="s">
        <v>23</v>
      </c>
      <c r="Q2032" t="s">
        <v>24</v>
      </c>
      <c r="R2032" t="s">
        <v>2137</v>
      </c>
      <c r="S2032">
        <v>4085</v>
      </c>
      <c r="T2032" s="24">
        <v>45083</v>
      </c>
    </row>
    <row r="2033" spans="1:20" x14ac:dyDescent="0.25">
      <c r="A2033" t="s">
        <v>1595</v>
      </c>
      <c r="B2033" s="24">
        <v>44880</v>
      </c>
      <c r="C2033" s="24">
        <v>44886</v>
      </c>
      <c r="D2033" s="18">
        <v>60</v>
      </c>
      <c r="E2033">
        <v>465.96</v>
      </c>
      <c r="F2033" s="19">
        <f t="shared" si="280"/>
        <v>44947</v>
      </c>
      <c r="G2033" s="24">
        <v>45083</v>
      </c>
      <c r="H2033" s="20">
        <f t="shared" si="281"/>
        <v>136</v>
      </c>
      <c r="I2033" s="21">
        <f t="shared" si="282"/>
        <v>63370.559999999998</v>
      </c>
      <c r="J2033" s="21">
        <f t="shared" si="283"/>
        <v>195</v>
      </c>
      <c r="K2033" s="22">
        <f t="shared" si="284"/>
        <v>270.95999999999998</v>
      </c>
      <c r="L2033" s="21">
        <f t="shared" si="285"/>
        <v>203</v>
      </c>
      <c r="M2033" s="21">
        <f t="shared" si="286"/>
        <v>197</v>
      </c>
      <c r="N2033" s="21">
        <f t="shared" si="287"/>
        <v>94589.87999999999</v>
      </c>
      <c r="O2033" s="23">
        <f t="shared" si="288"/>
        <v>91794.12</v>
      </c>
      <c r="P2033" t="s">
        <v>23</v>
      </c>
      <c r="Q2033" t="s">
        <v>24</v>
      </c>
      <c r="R2033" t="s">
        <v>2137</v>
      </c>
      <c r="S2033">
        <v>4085</v>
      </c>
      <c r="T2033" s="24">
        <v>45083</v>
      </c>
    </row>
    <row r="2034" spans="1:20" x14ac:dyDescent="0.25">
      <c r="A2034" t="s">
        <v>1596</v>
      </c>
      <c r="B2034" s="24">
        <v>44868</v>
      </c>
      <c r="C2034" s="24">
        <v>44880</v>
      </c>
      <c r="D2034" s="18">
        <v>60</v>
      </c>
      <c r="E2034">
        <v>550</v>
      </c>
      <c r="F2034" s="19">
        <f t="shared" si="280"/>
        <v>44941</v>
      </c>
      <c r="G2034" s="24">
        <v>45078</v>
      </c>
      <c r="H2034" s="20">
        <f t="shared" si="281"/>
        <v>137</v>
      </c>
      <c r="I2034" s="21">
        <f t="shared" si="282"/>
        <v>75350</v>
      </c>
      <c r="J2034" s="21">
        <f t="shared" si="283"/>
        <v>196</v>
      </c>
      <c r="K2034" s="22">
        <f t="shared" si="284"/>
        <v>354</v>
      </c>
      <c r="L2034" s="21">
        <f t="shared" si="285"/>
        <v>210</v>
      </c>
      <c r="M2034" s="21">
        <f t="shared" si="286"/>
        <v>198</v>
      </c>
      <c r="N2034" s="21">
        <f t="shared" si="287"/>
        <v>115500</v>
      </c>
      <c r="O2034" s="23">
        <f t="shared" si="288"/>
        <v>108900</v>
      </c>
      <c r="P2034" t="s">
        <v>23</v>
      </c>
      <c r="Q2034" t="s">
        <v>24</v>
      </c>
      <c r="R2034" t="s">
        <v>2138</v>
      </c>
      <c r="S2034">
        <v>4010</v>
      </c>
      <c r="T2034" s="24">
        <v>45078</v>
      </c>
    </row>
    <row r="2035" spans="1:20" x14ac:dyDescent="0.25">
      <c r="A2035" t="s">
        <v>1597</v>
      </c>
      <c r="B2035" s="24">
        <v>44963</v>
      </c>
      <c r="C2035" s="24">
        <v>44978</v>
      </c>
      <c r="D2035" s="18">
        <v>60</v>
      </c>
      <c r="E2035">
        <v>40</v>
      </c>
      <c r="F2035" s="19">
        <f t="shared" si="280"/>
        <v>45037</v>
      </c>
      <c r="G2035" s="24">
        <v>45078</v>
      </c>
      <c r="H2035" s="20">
        <f t="shared" si="281"/>
        <v>41</v>
      </c>
      <c r="I2035" s="21">
        <f t="shared" si="282"/>
        <v>1640</v>
      </c>
      <c r="J2035" s="21">
        <f t="shared" si="283"/>
        <v>100</v>
      </c>
      <c r="K2035" s="22">
        <f t="shared" si="284"/>
        <v>-60</v>
      </c>
      <c r="L2035" s="21">
        <f t="shared" si="285"/>
        <v>115</v>
      </c>
      <c r="M2035" s="21">
        <f t="shared" si="286"/>
        <v>100</v>
      </c>
      <c r="N2035" s="21">
        <f t="shared" si="287"/>
        <v>4600</v>
      </c>
      <c r="O2035" s="23">
        <f t="shared" si="288"/>
        <v>4000</v>
      </c>
      <c r="P2035" t="s">
        <v>23</v>
      </c>
      <c r="Q2035" t="s">
        <v>24</v>
      </c>
      <c r="R2035" t="s">
        <v>2138</v>
      </c>
      <c r="S2035">
        <v>4010</v>
      </c>
      <c r="T2035" s="24">
        <v>45078</v>
      </c>
    </row>
    <row r="2036" spans="1:20" x14ac:dyDescent="0.25">
      <c r="A2036" t="s">
        <v>1598</v>
      </c>
      <c r="B2036" s="24">
        <v>44924</v>
      </c>
      <c r="C2036" s="24">
        <v>44925</v>
      </c>
      <c r="D2036" s="18">
        <v>60</v>
      </c>
      <c r="E2036">
        <v>195.08</v>
      </c>
      <c r="F2036" s="19">
        <f t="shared" si="280"/>
        <v>44985</v>
      </c>
      <c r="G2036" s="24">
        <v>45019</v>
      </c>
      <c r="H2036" s="20">
        <f t="shared" si="281"/>
        <v>34</v>
      </c>
      <c r="I2036" s="21">
        <f t="shared" si="282"/>
        <v>6632.72</v>
      </c>
      <c r="J2036" s="21">
        <f t="shared" si="283"/>
        <v>93</v>
      </c>
      <c r="K2036" s="22">
        <f t="shared" si="284"/>
        <v>102.08000000000001</v>
      </c>
      <c r="L2036" s="21">
        <f t="shared" si="285"/>
        <v>95</v>
      </c>
      <c r="M2036" s="21">
        <f t="shared" si="286"/>
        <v>94</v>
      </c>
      <c r="N2036" s="21">
        <f t="shared" si="287"/>
        <v>18532.600000000002</v>
      </c>
      <c r="O2036" s="23">
        <f t="shared" si="288"/>
        <v>18337.52</v>
      </c>
      <c r="P2036" t="s">
        <v>23</v>
      </c>
      <c r="Q2036" t="s">
        <v>24</v>
      </c>
      <c r="R2036" t="s">
        <v>2139</v>
      </c>
      <c r="S2036">
        <v>2414</v>
      </c>
      <c r="T2036" s="24">
        <v>45019</v>
      </c>
    </row>
    <row r="2037" spans="1:20" x14ac:dyDescent="0.25">
      <c r="A2037" t="s">
        <v>814</v>
      </c>
      <c r="B2037" s="24">
        <v>44996</v>
      </c>
      <c r="C2037" s="24">
        <v>45003</v>
      </c>
      <c r="D2037" s="18">
        <v>60</v>
      </c>
      <c r="E2037">
        <v>208.2</v>
      </c>
      <c r="F2037" s="19">
        <f t="shared" si="280"/>
        <v>45064</v>
      </c>
      <c r="G2037" s="24">
        <v>45019</v>
      </c>
      <c r="H2037" s="20">
        <f t="shared" si="281"/>
        <v>-45</v>
      </c>
      <c r="I2037" s="21">
        <f t="shared" si="282"/>
        <v>-9369</v>
      </c>
      <c r="J2037" s="21">
        <f t="shared" si="283"/>
        <v>15</v>
      </c>
      <c r="K2037" s="22">
        <f t="shared" si="284"/>
        <v>193.2</v>
      </c>
      <c r="L2037" s="21">
        <f t="shared" si="285"/>
        <v>23</v>
      </c>
      <c r="M2037" s="21">
        <f t="shared" si="286"/>
        <v>16</v>
      </c>
      <c r="N2037" s="21">
        <f t="shared" si="287"/>
        <v>4788.5999999999995</v>
      </c>
      <c r="O2037" s="23">
        <f t="shared" si="288"/>
        <v>3331.2</v>
      </c>
      <c r="P2037" t="s">
        <v>23</v>
      </c>
      <c r="Q2037" t="s">
        <v>24</v>
      </c>
      <c r="R2037" t="s">
        <v>2139</v>
      </c>
      <c r="S2037">
        <v>2417</v>
      </c>
      <c r="T2037" s="24">
        <v>45019</v>
      </c>
    </row>
    <row r="2038" spans="1:20" x14ac:dyDescent="0.25">
      <c r="A2038" t="s">
        <v>1599</v>
      </c>
      <c r="B2038" s="24">
        <v>44873</v>
      </c>
      <c r="C2038" s="24">
        <v>44909</v>
      </c>
      <c r="D2038" s="18">
        <v>60</v>
      </c>
      <c r="E2038">
        <v>290</v>
      </c>
      <c r="F2038" s="19">
        <f t="shared" si="280"/>
        <v>44971</v>
      </c>
      <c r="G2038" s="24">
        <v>45065</v>
      </c>
      <c r="H2038" s="20">
        <f t="shared" si="281"/>
        <v>94</v>
      </c>
      <c r="I2038" s="21">
        <f t="shared" si="282"/>
        <v>27260</v>
      </c>
      <c r="J2038" s="21">
        <f t="shared" si="283"/>
        <v>155</v>
      </c>
      <c r="K2038" s="22">
        <f t="shared" si="284"/>
        <v>135</v>
      </c>
      <c r="L2038" s="21">
        <f t="shared" si="285"/>
        <v>192</v>
      </c>
      <c r="M2038" s="21">
        <f t="shared" si="286"/>
        <v>156</v>
      </c>
      <c r="N2038" s="21">
        <f t="shared" si="287"/>
        <v>55680</v>
      </c>
      <c r="O2038" s="23">
        <f t="shared" si="288"/>
        <v>45240</v>
      </c>
      <c r="P2038" t="s">
        <v>23</v>
      </c>
      <c r="Q2038" t="s">
        <v>24</v>
      </c>
      <c r="R2038" t="s">
        <v>2140</v>
      </c>
      <c r="S2038">
        <v>3477</v>
      </c>
      <c r="T2038" s="24">
        <v>45065</v>
      </c>
    </row>
    <row r="2039" spans="1:20" x14ac:dyDescent="0.25">
      <c r="A2039" t="s">
        <v>1073</v>
      </c>
      <c r="B2039" s="24">
        <v>44992</v>
      </c>
      <c r="C2039" s="24">
        <v>44995</v>
      </c>
      <c r="D2039" s="18">
        <v>60</v>
      </c>
      <c r="E2039">
        <v>675</v>
      </c>
      <c r="F2039" s="19">
        <f t="shared" si="280"/>
        <v>45056</v>
      </c>
      <c r="G2039" s="24">
        <v>45027</v>
      </c>
      <c r="H2039" s="20">
        <f t="shared" si="281"/>
        <v>-29</v>
      </c>
      <c r="I2039" s="21">
        <f t="shared" si="282"/>
        <v>-19575</v>
      </c>
      <c r="J2039" s="21">
        <f t="shared" si="283"/>
        <v>31</v>
      </c>
      <c r="K2039" s="22">
        <f t="shared" si="284"/>
        <v>644</v>
      </c>
      <c r="L2039" s="21">
        <f t="shared" si="285"/>
        <v>35</v>
      </c>
      <c r="M2039" s="21">
        <f t="shared" si="286"/>
        <v>32</v>
      </c>
      <c r="N2039" s="21">
        <f t="shared" si="287"/>
        <v>23625</v>
      </c>
      <c r="O2039" s="23">
        <f t="shared" si="288"/>
        <v>21600</v>
      </c>
      <c r="P2039" t="s">
        <v>23</v>
      </c>
      <c r="Q2039" t="s">
        <v>24</v>
      </c>
      <c r="R2039" t="s">
        <v>2141</v>
      </c>
      <c r="S2039">
        <v>2606</v>
      </c>
      <c r="T2039" s="24">
        <v>45027</v>
      </c>
    </row>
    <row r="2040" spans="1:20" x14ac:dyDescent="0.25">
      <c r="A2040" t="s">
        <v>1052</v>
      </c>
      <c r="B2040" s="24">
        <v>44995</v>
      </c>
      <c r="C2040" s="24">
        <v>45005</v>
      </c>
      <c r="D2040" s="18">
        <v>60</v>
      </c>
      <c r="E2040" s="26">
        <v>4490</v>
      </c>
      <c r="F2040" s="19">
        <f t="shared" si="280"/>
        <v>45066</v>
      </c>
      <c r="G2040" s="24">
        <v>45027</v>
      </c>
      <c r="H2040" s="20">
        <f t="shared" si="281"/>
        <v>-39</v>
      </c>
      <c r="I2040" s="21">
        <f t="shared" si="282"/>
        <v>-175110</v>
      </c>
      <c r="J2040" s="21">
        <f t="shared" si="283"/>
        <v>21</v>
      </c>
      <c r="K2040" s="22">
        <f t="shared" si="284"/>
        <v>4469</v>
      </c>
      <c r="L2040" s="21">
        <f t="shared" si="285"/>
        <v>32</v>
      </c>
      <c r="M2040" s="21">
        <f t="shared" si="286"/>
        <v>22</v>
      </c>
      <c r="N2040" s="21">
        <f t="shared" si="287"/>
        <v>143680</v>
      </c>
      <c r="O2040" s="23">
        <f t="shared" si="288"/>
        <v>98780</v>
      </c>
      <c r="P2040" t="s">
        <v>23</v>
      </c>
      <c r="Q2040" t="s">
        <v>24</v>
      </c>
      <c r="R2040" t="s">
        <v>2141</v>
      </c>
      <c r="S2040">
        <v>2606</v>
      </c>
      <c r="T2040" s="24">
        <v>45027</v>
      </c>
    </row>
    <row r="2041" spans="1:20" x14ac:dyDescent="0.25">
      <c r="A2041" t="s">
        <v>631</v>
      </c>
      <c r="B2041" s="24">
        <v>45016</v>
      </c>
      <c r="C2041" s="24">
        <v>45028</v>
      </c>
      <c r="D2041" s="18">
        <v>60</v>
      </c>
      <c r="E2041" s="26">
        <v>2700</v>
      </c>
      <c r="F2041" s="19">
        <f t="shared" si="280"/>
        <v>45089</v>
      </c>
      <c r="G2041" s="24">
        <v>45058</v>
      </c>
      <c r="H2041" s="20">
        <f t="shared" si="281"/>
        <v>-31</v>
      </c>
      <c r="I2041" s="21">
        <f t="shared" si="282"/>
        <v>-83700</v>
      </c>
      <c r="J2041" s="21">
        <f t="shared" si="283"/>
        <v>30</v>
      </c>
      <c r="K2041" s="22">
        <f t="shared" si="284"/>
        <v>2670</v>
      </c>
      <c r="L2041" s="21">
        <f t="shared" si="285"/>
        <v>42</v>
      </c>
      <c r="M2041" s="21">
        <f t="shared" si="286"/>
        <v>30</v>
      </c>
      <c r="N2041" s="21">
        <f t="shared" si="287"/>
        <v>113400</v>
      </c>
      <c r="O2041" s="23">
        <f t="shared" si="288"/>
        <v>81000</v>
      </c>
      <c r="P2041" t="s">
        <v>23</v>
      </c>
      <c r="Q2041" t="s">
        <v>24</v>
      </c>
      <c r="R2041" t="s">
        <v>2141</v>
      </c>
      <c r="S2041">
        <v>3452</v>
      </c>
      <c r="T2041" s="24">
        <v>45058</v>
      </c>
    </row>
    <row r="2042" spans="1:20" x14ac:dyDescent="0.25">
      <c r="A2042" t="s">
        <v>1600</v>
      </c>
      <c r="B2042" s="24">
        <v>44869</v>
      </c>
      <c r="C2042" s="24">
        <v>44881</v>
      </c>
      <c r="D2042" s="18">
        <v>60</v>
      </c>
      <c r="E2042" s="26">
        <v>4658.68</v>
      </c>
      <c r="F2042" s="19">
        <f t="shared" si="280"/>
        <v>44942</v>
      </c>
      <c r="G2042" s="24">
        <v>45021</v>
      </c>
      <c r="H2042" s="20">
        <f t="shared" si="281"/>
        <v>79</v>
      </c>
      <c r="I2042" s="21">
        <f t="shared" si="282"/>
        <v>368035.72000000003</v>
      </c>
      <c r="J2042" s="21">
        <f t="shared" si="283"/>
        <v>139</v>
      </c>
      <c r="K2042" s="22">
        <f t="shared" si="284"/>
        <v>4519.68</v>
      </c>
      <c r="L2042" s="21">
        <f t="shared" si="285"/>
        <v>152</v>
      </c>
      <c r="M2042" s="21">
        <f t="shared" si="286"/>
        <v>140</v>
      </c>
      <c r="N2042" s="21">
        <f t="shared" si="287"/>
        <v>708119.3600000001</v>
      </c>
      <c r="O2042" s="23">
        <f t="shared" si="288"/>
        <v>652215.20000000007</v>
      </c>
      <c r="P2042" t="s">
        <v>23</v>
      </c>
      <c r="Q2042" t="s">
        <v>24</v>
      </c>
      <c r="R2042" t="s">
        <v>2142</v>
      </c>
      <c r="S2042">
        <v>2518</v>
      </c>
      <c r="T2042" s="24">
        <v>45021</v>
      </c>
    </row>
    <row r="2043" spans="1:20" x14ac:dyDescent="0.25">
      <c r="A2043" t="s">
        <v>1601</v>
      </c>
      <c r="B2043" s="24">
        <v>44907</v>
      </c>
      <c r="C2043" s="24">
        <v>44925</v>
      </c>
      <c r="D2043" s="18">
        <v>60</v>
      </c>
      <c r="E2043" s="26">
        <v>4508.3999999999996</v>
      </c>
      <c r="F2043" s="19">
        <f t="shared" si="280"/>
        <v>44985</v>
      </c>
      <c r="G2043" s="24">
        <v>45021</v>
      </c>
      <c r="H2043" s="20">
        <f t="shared" si="281"/>
        <v>36</v>
      </c>
      <c r="I2043" s="21">
        <f t="shared" si="282"/>
        <v>162302.39999999999</v>
      </c>
      <c r="J2043" s="21">
        <f t="shared" si="283"/>
        <v>95</v>
      </c>
      <c r="K2043" s="22">
        <f t="shared" si="284"/>
        <v>4413.3999999999996</v>
      </c>
      <c r="L2043" s="21">
        <f t="shared" si="285"/>
        <v>114</v>
      </c>
      <c r="M2043" s="21">
        <f t="shared" si="286"/>
        <v>96</v>
      </c>
      <c r="N2043" s="21">
        <f t="shared" si="287"/>
        <v>513957.6</v>
      </c>
      <c r="O2043" s="23">
        <f t="shared" si="288"/>
        <v>432806.39999999997</v>
      </c>
      <c r="P2043" t="s">
        <v>23</v>
      </c>
      <c r="Q2043" t="s">
        <v>24</v>
      </c>
      <c r="R2043" t="s">
        <v>2142</v>
      </c>
      <c r="S2043">
        <v>2518</v>
      </c>
      <c r="T2043" s="24">
        <v>45021</v>
      </c>
    </row>
    <row r="2044" spans="1:20" x14ac:dyDescent="0.25">
      <c r="A2044" t="s">
        <v>1602</v>
      </c>
      <c r="B2044" s="24">
        <v>44946</v>
      </c>
      <c r="C2044" s="24">
        <v>44951</v>
      </c>
      <c r="D2044" s="18">
        <v>60</v>
      </c>
      <c r="E2044" s="26">
        <v>4658.68</v>
      </c>
      <c r="F2044" s="19">
        <f t="shared" si="280"/>
        <v>45010</v>
      </c>
      <c r="G2044" s="24">
        <v>45050</v>
      </c>
      <c r="H2044" s="20">
        <f t="shared" si="281"/>
        <v>40</v>
      </c>
      <c r="I2044" s="21">
        <f t="shared" si="282"/>
        <v>186347.2</v>
      </c>
      <c r="J2044" s="21">
        <f t="shared" si="283"/>
        <v>99</v>
      </c>
      <c r="K2044" s="22">
        <f t="shared" si="284"/>
        <v>4559.68</v>
      </c>
      <c r="L2044" s="21">
        <f t="shared" si="285"/>
        <v>104</v>
      </c>
      <c r="M2044" s="21">
        <f t="shared" si="286"/>
        <v>99</v>
      </c>
      <c r="N2044" s="21">
        <f t="shared" si="287"/>
        <v>484502.72000000003</v>
      </c>
      <c r="O2044" s="23">
        <f t="shared" si="288"/>
        <v>461209.32</v>
      </c>
      <c r="P2044" t="s">
        <v>23</v>
      </c>
      <c r="Q2044" t="s">
        <v>24</v>
      </c>
      <c r="R2044" t="s">
        <v>2142</v>
      </c>
      <c r="S2044">
        <v>3209</v>
      </c>
      <c r="T2044" s="24">
        <v>45050</v>
      </c>
    </row>
    <row r="2045" spans="1:20" x14ac:dyDescent="0.25">
      <c r="A2045" t="s">
        <v>43</v>
      </c>
      <c r="B2045" s="24">
        <v>45019</v>
      </c>
      <c r="C2045" s="24">
        <v>45020</v>
      </c>
      <c r="D2045" s="18">
        <v>60</v>
      </c>
      <c r="E2045" s="26">
        <v>4817.6499999999996</v>
      </c>
      <c r="F2045" s="19">
        <f t="shared" si="280"/>
        <v>45081</v>
      </c>
      <c r="G2045" s="24">
        <v>45027</v>
      </c>
      <c r="H2045" s="20">
        <f t="shared" si="281"/>
        <v>-54</v>
      </c>
      <c r="I2045" s="21">
        <f t="shared" si="282"/>
        <v>-260153.09999999998</v>
      </c>
      <c r="J2045" s="21">
        <f t="shared" si="283"/>
        <v>7</v>
      </c>
      <c r="K2045" s="22">
        <f t="shared" si="284"/>
        <v>4810.6499999999996</v>
      </c>
      <c r="L2045" s="21">
        <f t="shared" si="285"/>
        <v>8</v>
      </c>
      <c r="M2045" s="21">
        <f t="shared" si="286"/>
        <v>7</v>
      </c>
      <c r="N2045" s="21">
        <f t="shared" si="287"/>
        <v>38541.199999999997</v>
      </c>
      <c r="O2045" s="23">
        <f t="shared" si="288"/>
        <v>33723.549999999996</v>
      </c>
      <c r="P2045" t="s">
        <v>23</v>
      </c>
      <c r="Q2045" t="s">
        <v>24</v>
      </c>
      <c r="R2045" t="s">
        <v>2143</v>
      </c>
      <c r="S2045">
        <v>2598</v>
      </c>
      <c r="T2045" s="24">
        <v>45027</v>
      </c>
    </row>
    <row r="2046" spans="1:20" x14ac:dyDescent="0.25">
      <c r="A2046" t="s">
        <v>234</v>
      </c>
      <c r="B2046" s="24">
        <v>45048</v>
      </c>
      <c r="C2046" s="24">
        <v>45056</v>
      </c>
      <c r="D2046" s="18">
        <v>60</v>
      </c>
      <c r="E2046" s="26">
        <v>4202.5600000000004</v>
      </c>
      <c r="F2046" s="19">
        <f t="shared" si="280"/>
        <v>45117</v>
      </c>
      <c r="G2046" s="24">
        <v>45075</v>
      </c>
      <c r="H2046" s="20">
        <f t="shared" si="281"/>
        <v>-42</v>
      </c>
      <c r="I2046" s="21">
        <f t="shared" si="282"/>
        <v>-176507.52000000002</v>
      </c>
      <c r="J2046" s="21">
        <f t="shared" si="283"/>
        <v>19</v>
      </c>
      <c r="K2046" s="22">
        <f t="shared" si="284"/>
        <v>4183.5600000000004</v>
      </c>
      <c r="L2046" s="21">
        <f t="shared" si="285"/>
        <v>27</v>
      </c>
      <c r="M2046" s="21">
        <f t="shared" si="286"/>
        <v>19</v>
      </c>
      <c r="N2046" s="21">
        <f t="shared" si="287"/>
        <v>113469.12000000001</v>
      </c>
      <c r="O2046" s="23">
        <f t="shared" si="288"/>
        <v>79848.640000000014</v>
      </c>
      <c r="P2046" t="s">
        <v>23</v>
      </c>
      <c r="Q2046" t="s">
        <v>24</v>
      </c>
      <c r="R2046" t="s">
        <v>2143</v>
      </c>
      <c r="S2046">
        <v>3829</v>
      </c>
      <c r="T2046" s="24">
        <v>45075</v>
      </c>
    </row>
    <row r="2047" spans="1:20" x14ac:dyDescent="0.25">
      <c r="A2047" t="s">
        <v>235</v>
      </c>
      <c r="B2047" s="24">
        <v>45082</v>
      </c>
      <c r="C2047" s="24">
        <v>45083</v>
      </c>
      <c r="D2047" s="18">
        <v>60</v>
      </c>
      <c r="E2047" s="26">
        <v>3152.42</v>
      </c>
      <c r="F2047" s="19">
        <f t="shared" si="280"/>
        <v>45144</v>
      </c>
      <c r="G2047" s="24">
        <v>45096</v>
      </c>
      <c r="H2047" s="20">
        <f t="shared" si="281"/>
        <v>-48</v>
      </c>
      <c r="I2047" s="21">
        <f t="shared" si="282"/>
        <v>-151316.16</v>
      </c>
      <c r="J2047" s="21">
        <f t="shared" si="283"/>
        <v>13</v>
      </c>
      <c r="K2047" s="22">
        <f t="shared" si="284"/>
        <v>3139.42</v>
      </c>
      <c r="L2047" s="21">
        <f t="shared" si="285"/>
        <v>14</v>
      </c>
      <c r="M2047" s="21">
        <f t="shared" si="286"/>
        <v>13</v>
      </c>
      <c r="N2047" s="21">
        <f t="shared" si="287"/>
        <v>44133.880000000005</v>
      </c>
      <c r="O2047" s="23">
        <f t="shared" si="288"/>
        <v>40981.46</v>
      </c>
      <c r="P2047" t="s">
        <v>23</v>
      </c>
      <c r="Q2047" t="s">
        <v>24</v>
      </c>
      <c r="R2047" t="s">
        <v>2143</v>
      </c>
      <c r="S2047">
        <v>4220</v>
      </c>
      <c r="T2047" s="24">
        <v>45096</v>
      </c>
    </row>
    <row r="2048" spans="1:20" x14ac:dyDescent="0.25">
      <c r="A2048" t="s">
        <v>1603</v>
      </c>
      <c r="B2048" s="24">
        <v>45029</v>
      </c>
      <c r="C2048" s="24">
        <v>45033</v>
      </c>
      <c r="D2048" s="18">
        <v>60</v>
      </c>
      <c r="E2048" s="26">
        <v>5000</v>
      </c>
      <c r="F2048" s="19">
        <f t="shared" si="280"/>
        <v>45094</v>
      </c>
      <c r="G2048" s="24">
        <v>45050</v>
      </c>
      <c r="H2048" s="20">
        <f t="shared" si="281"/>
        <v>-44</v>
      </c>
      <c r="I2048" s="21">
        <f t="shared" si="282"/>
        <v>-220000</v>
      </c>
      <c r="J2048" s="21">
        <f t="shared" si="283"/>
        <v>17</v>
      </c>
      <c r="K2048" s="22">
        <f t="shared" si="284"/>
        <v>4983</v>
      </c>
      <c r="L2048" s="21">
        <f t="shared" si="285"/>
        <v>21</v>
      </c>
      <c r="M2048" s="21">
        <f t="shared" si="286"/>
        <v>17</v>
      </c>
      <c r="N2048" s="21">
        <f t="shared" si="287"/>
        <v>105000</v>
      </c>
      <c r="O2048" s="23">
        <f t="shared" si="288"/>
        <v>85000</v>
      </c>
      <c r="P2048" t="s">
        <v>23</v>
      </c>
      <c r="Q2048" t="s">
        <v>24</v>
      </c>
      <c r="R2048" t="s">
        <v>2144</v>
      </c>
      <c r="S2048">
        <v>3193</v>
      </c>
      <c r="T2048" s="24">
        <v>45050</v>
      </c>
    </row>
    <row r="2049" spans="1:20" x14ac:dyDescent="0.25">
      <c r="A2049" t="s">
        <v>43</v>
      </c>
      <c r="B2049" s="24">
        <v>45063</v>
      </c>
      <c r="C2049" s="24">
        <v>45066</v>
      </c>
      <c r="D2049" s="18">
        <v>60</v>
      </c>
      <c r="E2049">
        <v>791.34</v>
      </c>
      <c r="F2049" s="19">
        <f t="shared" si="280"/>
        <v>45127</v>
      </c>
      <c r="G2049" s="24">
        <v>45072</v>
      </c>
      <c r="H2049" s="20">
        <f t="shared" si="281"/>
        <v>-55</v>
      </c>
      <c r="I2049" s="21">
        <f t="shared" si="282"/>
        <v>-43523.700000000004</v>
      </c>
      <c r="J2049" s="21">
        <f t="shared" si="283"/>
        <v>6</v>
      </c>
      <c r="K2049" s="22">
        <f t="shared" si="284"/>
        <v>785.34</v>
      </c>
      <c r="L2049" s="21">
        <f t="shared" si="285"/>
        <v>9</v>
      </c>
      <c r="M2049" s="21">
        <f t="shared" si="286"/>
        <v>6</v>
      </c>
      <c r="N2049" s="21">
        <f t="shared" si="287"/>
        <v>7122.06</v>
      </c>
      <c r="O2049" s="23">
        <f t="shared" si="288"/>
        <v>4748.04</v>
      </c>
      <c r="P2049" t="s">
        <v>23</v>
      </c>
      <c r="Q2049" t="s">
        <v>24</v>
      </c>
      <c r="R2049" t="s">
        <v>2145</v>
      </c>
      <c r="S2049">
        <v>3761</v>
      </c>
      <c r="T2049" s="24">
        <v>45072</v>
      </c>
    </row>
    <row r="2050" spans="1:20" x14ac:dyDescent="0.25">
      <c r="A2050" t="s">
        <v>1604</v>
      </c>
      <c r="B2050" s="24">
        <v>44782</v>
      </c>
      <c r="C2050" s="24">
        <v>44797</v>
      </c>
      <c r="D2050" s="18">
        <v>60</v>
      </c>
      <c r="E2050">
        <v>235</v>
      </c>
      <c r="F2050" s="19">
        <f t="shared" si="280"/>
        <v>44858</v>
      </c>
      <c r="G2050" s="24">
        <v>45027</v>
      </c>
      <c r="H2050" s="20">
        <f t="shared" si="281"/>
        <v>169</v>
      </c>
      <c r="I2050" s="21">
        <f t="shared" si="282"/>
        <v>39715</v>
      </c>
      <c r="J2050" s="21">
        <f t="shared" si="283"/>
        <v>227</v>
      </c>
      <c r="K2050" s="22">
        <f t="shared" si="284"/>
        <v>8</v>
      </c>
      <c r="L2050" s="21">
        <f t="shared" si="285"/>
        <v>245</v>
      </c>
      <c r="M2050" s="21">
        <f t="shared" si="286"/>
        <v>230</v>
      </c>
      <c r="N2050" s="21">
        <f t="shared" si="287"/>
        <v>57575</v>
      </c>
      <c r="O2050" s="23">
        <f t="shared" si="288"/>
        <v>54050</v>
      </c>
      <c r="P2050" t="s">
        <v>23</v>
      </c>
      <c r="Q2050" t="s">
        <v>24</v>
      </c>
      <c r="R2050" t="s">
        <v>2146</v>
      </c>
      <c r="S2050">
        <v>2616</v>
      </c>
      <c r="T2050" s="24">
        <v>45027</v>
      </c>
    </row>
    <row r="2051" spans="1:20" x14ac:dyDescent="0.25">
      <c r="A2051" t="s">
        <v>1605</v>
      </c>
      <c r="B2051" s="24">
        <v>44824</v>
      </c>
      <c r="C2051" s="24">
        <v>44841</v>
      </c>
      <c r="D2051" s="18">
        <v>60</v>
      </c>
      <c r="E2051" s="26">
        <v>25939.75</v>
      </c>
      <c r="F2051" s="19">
        <f t="shared" si="280"/>
        <v>44902</v>
      </c>
      <c r="G2051" s="24">
        <v>45040</v>
      </c>
      <c r="H2051" s="20">
        <f t="shared" si="281"/>
        <v>138</v>
      </c>
      <c r="I2051" s="21">
        <f t="shared" si="282"/>
        <v>3579685.5</v>
      </c>
      <c r="J2051" s="21">
        <f t="shared" si="283"/>
        <v>197</v>
      </c>
      <c r="K2051" s="22">
        <f t="shared" si="284"/>
        <v>25742.75</v>
      </c>
      <c r="L2051" s="21">
        <f t="shared" si="285"/>
        <v>216</v>
      </c>
      <c r="M2051" s="21">
        <f t="shared" si="286"/>
        <v>199</v>
      </c>
      <c r="N2051" s="21">
        <f t="shared" si="287"/>
        <v>5602986</v>
      </c>
      <c r="O2051" s="23">
        <f t="shared" si="288"/>
        <v>5162010.25</v>
      </c>
      <c r="P2051" t="s">
        <v>23</v>
      </c>
      <c r="Q2051" t="s">
        <v>24</v>
      </c>
      <c r="R2051" t="s">
        <v>2147</v>
      </c>
      <c r="S2051">
        <v>2771</v>
      </c>
      <c r="T2051" s="24">
        <v>45040</v>
      </c>
    </row>
    <row r="2052" spans="1:20" x14ac:dyDescent="0.25">
      <c r="A2052" t="s">
        <v>1606</v>
      </c>
      <c r="B2052" s="24">
        <v>44980</v>
      </c>
      <c r="C2052" s="24">
        <v>44998</v>
      </c>
      <c r="D2052" s="18">
        <v>60</v>
      </c>
      <c r="E2052" s="26">
        <v>11456.2</v>
      </c>
      <c r="F2052" s="19">
        <f t="shared" si="280"/>
        <v>45059</v>
      </c>
      <c r="G2052" s="24">
        <v>45050</v>
      </c>
      <c r="H2052" s="20">
        <f t="shared" si="281"/>
        <v>-9</v>
      </c>
      <c r="I2052" s="21">
        <f t="shared" si="282"/>
        <v>-103105.8</v>
      </c>
      <c r="J2052" s="21">
        <f t="shared" si="283"/>
        <v>51</v>
      </c>
      <c r="K2052" s="22">
        <f t="shared" si="284"/>
        <v>11405.2</v>
      </c>
      <c r="L2052" s="21">
        <f t="shared" si="285"/>
        <v>70</v>
      </c>
      <c r="M2052" s="21">
        <f t="shared" si="286"/>
        <v>52</v>
      </c>
      <c r="N2052" s="21">
        <f t="shared" si="287"/>
        <v>801934</v>
      </c>
      <c r="O2052" s="23">
        <f t="shared" si="288"/>
        <v>595722.4</v>
      </c>
      <c r="P2052" t="s">
        <v>23</v>
      </c>
      <c r="Q2052" t="s">
        <v>24</v>
      </c>
      <c r="R2052" t="s">
        <v>2148</v>
      </c>
      <c r="S2052">
        <v>3202</v>
      </c>
      <c r="T2052" s="24">
        <v>45050</v>
      </c>
    </row>
    <row r="2053" spans="1:20" x14ac:dyDescent="0.25">
      <c r="A2053" t="s">
        <v>1607</v>
      </c>
      <c r="B2053" s="24">
        <v>44980</v>
      </c>
      <c r="C2053" s="24">
        <v>44998</v>
      </c>
      <c r="D2053" s="18">
        <v>60</v>
      </c>
      <c r="E2053" s="26">
        <v>11456.2</v>
      </c>
      <c r="F2053" s="19">
        <f t="shared" si="280"/>
        <v>45059</v>
      </c>
      <c r="G2053" s="24">
        <v>45050</v>
      </c>
      <c r="H2053" s="20">
        <f t="shared" si="281"/>
        <v>-9</v>
      </c>
      <c r="I2053" s="21">
        <f t="shared" si="282"/>
        <v>-103105.8</v>
      </c>
      <c r="J2053" s="21">
        <f t="shared" si="283"/>
        <v>51</v>
      </c>
      <c r="K2053" s="22">
        <f t="shared" si="284"/>
        <v>11405.2</v>
      </c>
      <c r="L2053" s="21">
        <f t="shared" si="285"/>
        <v>70</v>
      </c>
      <c r="M2053" s="21">
        <f t="shared" si="286"/>
        <v>52</v>
      </c>
      <c r="N2053" s="21">
        <f t="shared" si="287"/>
        <v>801934</v>
      </c>
      <c r="O2053" s="23">
        <f t="shared" si="288"/>
        <v>595722.4</v>
      </c>
      <c r="P2053" t="s">
        <v>23</v>
      </c>
      <c r="Q2053" t="s">
        <v>24</v>
      </c>
      <c r="R2053" t="s">
        <v>2148</v>
      </c>
      <c r="S2053">
        <v>3202</v>
      </c>
      <c r="T2053" s="24">
        <v>45050</v>
      </c>
    </row>
    <row r="2054" spans="1:20" x14ac:dyDescent="0.25">
      <c r="A2054" t="s">
        <v>1608</v>
      </c>
      <c r="B2054" s="24">
        <v>44918</v>
      </c>
      <c r="C2054" s="24">
        <v>44925</v>
      </c>
      <c r="D2054" s="18">
        <v>60</v>
      </c>
      <c r="E2054">
        <v>268.13</v>
      </c>
      <c r="F2054" s="19">
        <f t="shared" si="280"/>
        <v>44985</v>
      </c>
      <c r="G2054" s="24">
        <v>45019</v>
      </c>
      <c r="H2054" s="20">
        <f t="shared" si="281"/>
        <v>34</v>
      </c>
      <c r="I2054" s="21">
        <f t="shared" si="282"/>
        <v>9116.42</v>
      </c>
      <c r="J2054" s="21">
        <f t="shared" si="283"/>
        <v>93</v>
      </c>
      <c r="K2054" s="22">
        <f t="shared" si="284"/>
        <v>175.13</v>
      </c>
      <c r="L2054" s="21">
        <f t="shared" si="285"/>
        <v>101</v>
      </c>
      <c r="M2054" s="21">
        <f t="shared" si="286"/>
        <v>94</v>
      </c>
      <c r="N2054" s="21">
        <f t="shared" si="287"/>
        <v>27081.13</v>
      </c>
      <c r="O2054" s="23">
        <f t="shared" si="288"/>
        <v>25204.22</v>
      </c>
      <c r="P2054" t="s">
        <v>23</v>
      </c>
      <c r="Q2054" t="s">
        <v>24</v>
      </c>
      <c r="R2054" t="s">
        <v>2149</v>
      </c>
      <c r="S2054">
        <v>2410</v>
      </c>
      <c r="T2054" s="24">
        <v>45019</v>
      </c>
    </row>
    <row r="2055" spans="1:20" x14ac:dyDescent="0.25">
      <c r="A2055" t="s">
        <v>1609</v>
      </c>
      <c r="B2055" s="24">
        <v>44943</v>
      </c>
      <c r="C2055" s="24">
        <v>44944</v>
      </c>
      <c r="D2055" s="18">
        <v>60</v>
      </c>
      <c r="E2055">
        <v>290.93</v>
      </c>
      <c r="F2055" s="19">
        <f t="shared" ref="F2055:F2118" si="289">EDATE(C2055,2)</f>
        <v>45003</v>
      </c>
      <c r="G2055" s="24">
        <v>45019</v>
      </c>
      <c r="H2055" s="20">
        <f t="shared" si="281"/>
        <v>16</v>
      </c>
      <c r="I2055" s="21">
        <f t="shared" si="282"/>
        <v>4654.88</v>
      </c>
      <c r="J2055" s="21">
        <f t="shared" si="283"/>
        <v>75</v>
      </c>
      <c r="K2055" s="22">
        <f t="shared" si="284"/>
        <v>215.93</v>
      </c>
      <c r="L2055" s="21">
        <f t="shared" si="285"/>
        <v>76</v>
      </c>
      <c r="M2055" s="21">
        <f t="shared" si="286"/>
        <v>75</v>
      </c>
      <c r="N2055" s="21">
        <f t="shared" si="287"/>
        <v>22110.68</v>
      </c>
      <c r="O2055" s="23">
        <f t="shared" si="288"/>
        <v>21819.75</v>
      </c>
      <c r="P2055" t="s">
        <v>23</v>
      </c>
      <c r="Q2055" t="s">
        <v>24</v>
      </c>
      <c r="R2055" t="s">
        <v>2149</v>
      </c>
      <c r="S2055">
        <v>2410</v>
      </c>
      <c r="T2055" s="24">
        <v>45019</v>
      </c>
    </row>
    <row r="2056" spans="1:20" x14ac:dyDescent="0.25">
      <c r="A2056" t="s">
        <v>1610</v>
      </c>
      <c r="B2056" s="24">
        <v>44943</v>
      </c>
      <c r="C2056" s="24">
        <v>44944</v>
      </c>
      <c r="D2056" s="18">
        <v>60</v>
      </c>
      <c r="E2056">
        <v>307.38</v>
      </c>
      <c r="F2056" s="19">
        <f t="shared" si="289"/>
        <v>45003</v>
      </c>
      <c r="G2056" s="24">
        <v>45019</v>
      </c>
      <c r="H2056" s="20">
        <f t="shared" ref="H2056:H2119" si="290">G2056-F2056</f>
        <v>16</v>
      </c>
      <c r="I2056" s="21">
        <f t="shared" ref="I2056:I2119" si="291">E2056*H2056</f>
        <v>4918.08</v>
      </c>
      <c r="J2056" s="21">
        <f t="shared" ref="J2056:J2119" si="292">DAYS360(C2056,G2056)</f>
        <v>75</v>
      </c>
      <c r="K2056" s="22">
        <f t="shared" ref="K2056:K2119" si="293">E2056-J2056</f>
        <v>232.38</v>
      </c>
      <c r="L2056" s="21">
        <f t="shared" ref="L2056:L2119" si="294">G2056-B2056</f>
        <v>76</v>
      </c>
      <c r="M2056" s="21">
        <f t="shared" ref="M2056:M2119" si="295">G2056-C2056</f>
        <v>75</v>
      </c>
      <c r="N2056" s="21">
        <f t="shared" ref="N2056:N2119" si="296">E2056*L2056</f>
        <v>23360.880000000001</v>
      </c>
      <c r="O2056" s="23">
        <f t="shared" ref="O2056:O2119" si="297">E2056*M2056</f>
        <v>23053.5</v>
      </c>
      <c r="P2056" t="s">
        <v>23</v>
      </c>
      <c r="Q2056" t="s">
        <v>24</v>
      </c>
      <c r="R2056" t="s">
        <v>2149</v>
      </c>
      <c r="S2056">
        <v>2410</v>
      </c>
      <c r="T2056" s="24">
        <v>45019</v>
      </c>
    </row>
    <row r="2057" spans="1:20" x14ac:dyDescent="0.25">
      <c r="A2057" t="s">
        <v>1611</v>
      </c>
      <c r="B2057" s="24">
        <v>44975</v>
      </c>
      <c r="C2057" s="24">
        <v>44975</v>
      </c>
      <c r="D2057" s="18">
        <v>60</v>
      </c>
      <c r="E2057">
        <v>280.5</v>
      </c>
      <c r="F2057" s="19">
        <f t="shared" si="289"/>
        <v>45034</v>
      </c>
      <c r="G2057" s="24">
        <v>45019</v>
      </c>
      <c r="H2057" s="20">
        <f t="shared" si="290"/>
        <v>-15</v>
      </c>
      <c r="I2057" s="21">
        <f t="shared" si="291"/>
        <v>-4207.5</v>
      </c>
      <c r="J2057" s="21">
        <f t="shared" si="292"/>
        <v>45</v>
      </c>
      <c r="K2057" s="22">
        <f t="shared" si="293"/>
        <v>235.5</v>
      </c>
      <c r="L2057" s="21">
        <f t="shared" si="294"/>
        <v>44</v>
      </c>
      <c r="M2057" s="21">
        <f t="shared" si="295"/>
        <v>44</v>
      </c>
      <c r="N2057" s="21">
        <f t="shared" si="296"/>
        <v>12342</v>
      </c>
      <c r="O2057" s="23">
        <f t="shared" si="297"/>
        <v>12342</v>
      </c>
      <c r="P2057" t="s">
        <v>23</v>
      </c>
      <c r="Q2057" t="s">
        <v>24</v>
      </c>
      <c r="R2057" t="s">
        <v>2149</v>
      </c>
      <c r="S2057">
        <v>2416</v>
      </c>
      <c r="T2057" s="24">
        <v>45019</v>
      </c>
    </row>
    <row r="2058" spans="1:20" x14ac:dyDescent="0.25">
      <c r="A2058" t="s">
        <v>1612</v>
      </c>
      <c r="B2058" s="24">
        <v>45000</v>
      </c>
      <c r="C2058" s="24">
        <v>45003</v>
      </c>
      <c r="D2058" s="18">
        <v>60</v>
      </c>
      <c r="E2058">
        <v>280.5</v>
      </c>
      <c r="F2058" s="19">
        <f t="shared" si="289"/>
        <v>45064</v>
      </c>
      <c r="G2058" s="24">
        <v>45019</v>
      </c>
      <c r="H2058" s="20">
        <f t="shared" si="290"/>
        <v>-45</v>
      </c>
      <c r="I2058" s="21">
        <f t="shared" si="291"/>
        <v>-12622.5</v>
      </c>
      <c r="J2058" s="21">
        <f t="shared" si="292"/>
        <v>15</v>
      </c>
      <c r="K2058" s="22">
        <f t="shared" si="293"/>
        <v>265.5</v>
      </c>
      <c r="L2058" s="21">
        <f t="shared" si="294"/>
        <v>19</v>
      </c>
      <c r="M2058" s="21">
        <f t="shared" si="295"/>
        <v>16</v>
      </c>
      <c r="N2058" s="21">
        <f t="shared" si="296"/>
        <v>5329.5</v>
      </c>
      <c r="O2058" s="23">
        <f t="shared" si="297"/>
        <v>4488</v>
      </c>
      <c r="P2058" t="s">
        <v>23</v>
      </c>
      <c r="Q2058" t="s">
        <v>24</v>
      </c>
      <c r="R2058" t="s">
        <v>2149</v>
      </c>
      <c r="S2058">
        <v>2417</v>
      </c>
      <c r="T2058" s="24">
        <v>45019</v>
      </c>
    </row>
    <row r="2059" spans="1:20" x14ac:dyDescent="0.25">
      <c r="A2059" t="s">
        <v>1613</v>
      </c>
      <c r="B2059" s="24">
        <v>45043</v>
      </c>
      <c r="C2059" s="24">
        <v>45054</v>
      </c>
      <c r="D2059" s="18">
        <v>60</v>
      </c>
      <c r="E2059" s="26">
        <v>47477.599999999999</v>
      </c>
      <c r="F2059" s="19">
        <f t="shared" si="289"/>
        <v>45115</v>
      </c>
      <c r="G2059" s="24">
        <v>45072</v>
      </c>
      <c r="H2059" s="20">
        <f t="shared" si="290"/>
        <v>-43</v>
      </c>
      <c r="I2059" s="21">
        <f t="shared" si="291"/>
        <v>-2041536.8</v>
      </c>
      <c r="J2059" s="21">
        <f t="shared" si="292"/>
        <v>18</v>
      </c>
      <c r="K2059" s="22">
        <f t="shared" si="293"/>
        <v>47459.6</v>
      </c>
      <c r="L2059" s="21">
        <f t="shared" si="294"/>
        <v>29</v>
      </c>
      <c r="M2059" s="21">
        <f t="shared" si="295"/>
        <v>18</v>
      </c>
      <c r="N2059" s="21">
        <f t="shared" si="296"/>
        <v>1376850.4</v>
      </c>
      <c r="O2059" s="23">
        <f t="shared" si="297"/>
        <v>854596.79999999993</v>
      </c>
      <c r="P2059" t="s">
        <v>23</v>
      </c>
      <c r="Q2059" t="s">
        <v>24</v>
      </c>
      <c r="R2059" t="s">
        <v>2150</v>
      </c>
      <c r="S2059">
        <v>3747</v>
      </c>
      <c r="T2059" s="24">
        <v>45072</v>
      </c>
    </row>
    <row r="2060" spans="1:20" x14ac:dyDescent="0.25">
      <c r="A2060" t="s">
        <v>1614</v>
      </c>
      <c r="B2060" s="24">
        <v>45065</v>
      </c>
      <c r="C2060" s="24">
        <v>45068</v>
      </c>
      <c r="D2060" s="18">
        <v>60</v>
      </c>
      <c r="E2060" s="26">
        <v>21090</v>
      </c>
      <c r="F2060" s="19">
        <f t="shared" si="289"/>
        <v>45129</v>
      </c>
      <c r="G2060" s="24">
        <v>45076</v>
      </c>
      <c r="H2060" s="20">
        <f t="shared" si="290"/>
        <v>-53</v>
      </c>
      <c r="I2060" s="21">
        <f t="shared" si="291"/>
        <v>-1117770</v>
      </c>
      <c r="J2060" s="21">
        <f t="shared" si="292"/>
        <v>8</v>
      </c>
      <c r="K2060" s="22">
        <f t="shared" si="293"/>
        <v>21082</v>
      </c>
      <c r="L2060" s="21">
        <f t="shared" si="294"/>
        <v>11</v>
      </c>
      <c r="M2060" s="21">
        <f t="shared" si="295"/>
        <v>8</v>
      </c>
      <c r="N2060" s="21">
        <f t="shared" si="296"/>
        <v>231990</v>
      </c>
      <c r="O2060" s="23">
        <f t="shared" si="297"/>
        <v>168720</v>
      </c>
      <c r="P2060" t="s">
        <v>23</v>
      </c>
      <c r="Q2060" t="s">
        <v>24</v>
      </c>
      <c r="R2060" t="s">
        <v>2151</v>
      </c>
      <c r="S2060">
        <v>3835</v>
      </c>
      <c r="T2060" s="24">
        <v>45076</v>
      </c>
    </row>
    <row r="2061" spans="1:20" x14ac:dyDescent="0.25">
      <c r="A2061" t="s">
        <v>1327</v>
      </c>
      <c r="B2061" s="24">
        <v>45019</v>
      </c>
      <c r="C2061" s="24">
        <v>45020</v>
      </c>
      <c r="D2061" s="18">
        <v>60</v>
      </c>
      <c r="E2061" s="26">
        <v>1873.2</v>
      </c>
      <c r="F2061" s="19">
        <f t="shared" si="289"/>
        <v>45081</v>
      </c>
      <c r="G2061" s="24">
        <v>45021</v>
      </c>
      <c r="H2061" s="20">
        <f t="shared" si="290"/>
        <v>-60</v>
      </c>
      <c r="I2061" s="21">
        <f t="shared" si="291"/>
        <v>-112392</v>
      </c>
      <c r="J2061" s="21">
        <f t="shared" si="292"/>
        <v>1</v>
      </c>
      <c r="K2061" s="22">
        <f t="shared" si="293"/>
        <v>1872.2</v>
      </c>
      <c r="L2061" s="21">
        <f t="shared" si="294"/>
        <v>2</v>
      </c>
      <c r="M2061" s="21">
        <f t="shared" si="295"/>
        <v>1</v>
      </c>
      <c r="N2061" s="21">
        <f t="shared" si="296"/>
        <v>3746.4</v>
      </c>
      <c r="O2061" s="23">
        <f t="shared" si="297"/>
        <v>1873.2</v>
      </c>
      <c r="P2061" t="s">
        <v>23</v>
      </c>
      <c r="Q2061" t="s">
        <v>24</v>
      </c>
      <c r="R2061" t="s">
        <v>2152</v>
      </c>
      <c r="S2061">
        <v>2534</v>
      </c>
      <c r="T2061" s="24">
        <v>45021</v>
      </c>
    </row>
    <row r="2062" spans="1:20" x14ac:dyDescent="0.25">
      <c r="A2062" t="s">
        <v>1615</v>
      </c>
      <c r="B2062" s="24">
        <v>44957</v>
      </c>
      <c r="C2062" s="24">
        <v>44962</v>
      </c>
      <c r="D2062" s="18">
        <v>60</v>
      </c>
      <c r="E2062">
        <v>379.98</v>
      </c>
      <c r="F2062" s="19">
        <f t="shared" si="289"/>
        <v>45021</v>
      </c>
      <c r="G2062" s="24">
        <v>45019</v>
      </c>
      <c r="H2062" s="20">
        <f t="shared" si="290"/>
        <v>-2</v>
      </c>
      <c r="I2062" s="21">
        <f t="shared" si="291"/>
        <v>-759.96</v>
      </c>
      <c r="J2062" s="21">
        <f t="shared" si="292"/>
        <v>58</v>
      </c>
      <c r="K2062" s="22">
        <f t="shared" si="293"/>
        <v>321.98</v>
      </c>
      <c r="L2062" s="21">
        <f t="shared" si="294"/>
        <v>62</v>
      </c>
      <c r="M2062" s="21">
        <f t="shared" si="295"/>
        <v>57</v>
      </c>
      <c r="N2062" s="21">
        <f t="shared" si="296"/>
        <v>23558.760000000002</v>
      </c>
      <c r="O2062" s="23">
        <f t="shared" si="297"/>
        <v>21658.86</v>
      </c>
      <c r="P2062" t="s">
        <v>23</v>
      </c>
      <c r="Q2062" t="s">
        <v>24</v>
      </c>
      <c r="R2062" t="s">
        <v>2153</v>
      </c>
      <c r="S2062">
        <v>2414</v>
      </c>
      <c r="T2062" s="24">
        <v>45019</v>
      </c>
    </row>
    <row r="2063" spans="1:20" x14ac:dyDescent="0.25">
      <c r="A2063" t="s">
        <v>1616</v>
      </c>
      <c r="B2063" s="24">
        <v>44865</v>
      </c>
      <c r="C2063" s="24">
        <v>45034</v>
      </c>
      <c r="D2063" s="18">
        <v>60</v>
      </c>
      <c r="E2063" s="26">
        <v>7752</v>
      </c>
      <c r="F2063" s="19">
        <f t="shared" si="289"/>
        <v>45095</v>
      </c>
      <c r="G2063" s="24">
        <v>45057</v>
      </c>
      <c r="H2063" s="20">
        <f t="shared" si="290"/>
        <v>-38</v>
      </c>
      <c r="I2063" s="21">
        <f t="shared" si="291"/>
        <v>-294576</v>
      </c>
      <c r="J2063" s="21">
        <f t="shared" si="292"/>
        <v>23</v>
      </c>
      <c r="K2063" s="22">
        <f t="shared" si="293"/>
        <v>7729</v>
      </c>
      <c r="L2063" s="21">
        <f t="shared" si="294"/>
        <v>192</v>
      </c>
      <c r="M2063" s="21">
        <f t="shared" si="295"/>
        <v>23</v>
      </c>
      <c r="N2063" s="21">
        <f t="shared" si="296"/>
        <v>1488384</v>
      </c>
      <c r="O2063" s="23">
        <f t="shared" si="297"/>
        <v>178296</v>
      </c>
      <c r="P2063" t="s">
        <v>23</v>
      </c>
      <c r="Q2063" t="s">
        <v>24</v>
      </c>
      <c r="R2063" t="s">
        <v>2154</v>
      </c>
      <c r="S2063">
        <v>3447</v>
      </c>
      <c r="T2063" s="24">
        <v>45057</v>
      </c>
    </row>
    <row r="2064" spans="1:20" x14ac:dyDescent="0.25">
      <c r="A2064" t="s">
        <v>1617</v>
      </c>
      <c r="B2064" s="24">
        <v>44895</v>
      </c>
      <c r="C2064" s="24">
        <v>44901</v>
      </c>
      <c r="D2064" s="18">
        <v>60</v>
      </c>
      <c r="E2064" s="26">
        <v>7502</v>
      </c>
      <c r="F2064" s="19">
        <f t="shared" si="289"/>
        <v>44963</v>
      </c>
      <c r="G2064" s="24">
        <v>45086</v>
      </c>
      <c r="H2064" s="20">
        <f t="shared" si="290"/>
        <v>123</v>
      </c>
      <c r="I2064" s="21">
        <f t="shared" si="291"/>
        <v>922746</v>
      </c>
      <c r="J2064" s="21">
        <f t="shared" si="292"/>
        <v>183</v>
      </c>
      <c r="K2064" s="22">
        <f t="shared" si="293"/>
        <v>7319</v>
      </c>
      <c r="L2064" s="21">
        <f t="shared" si="294"/>
        <v>191</v>
      </c>
      <c r="M2064" s="21">
        <f t="shared" si="295"/>
        <v>185</v>
      </c>
      <c r="N2064" s="21">
        <f t="shared" si="296"/>
        <v>1432882</v>
      </c>
      <c r="O2064" s="23">
        <f t="shared" si="297"/>
        <v>1387870</v>
      </c>
      <c r="P2064" t="s">
        <v>23</v>
      </c>
      <c r="Q2064" t="s">
        <v>24</v>
      </c>
      <c r="R2064" t="s">
        <v>2154</v>
      </c>
      <c r="S2064">
        <v>4130</v>
      </c>
      <c r="T2064" s="24">
        <v>45086</v>
      </c>
    </row>
    <row r="2065" spans="1:20" x14ac:dyDescent="0.25">
      <c r="A2065" t="s">
        <v>1618</v>
      </c>
      <c r="B2065" s="24">
        <v>44926</v>
      </c>
      <c r="C2065" s="24">
        <v>44951</v>
      </c>
      <c r="D2065" s="18">
        <v>60</v>
      </c>
      <c r="E2065" s="26">
        <v>7752</v>
      </c>
      <c r="F2065" s="19">
        <f t="shared" si="289"/>
        <v>45010</v>
      </c>
      <c r="G2065" s="24">
        <v>45086</v>
      </c>
      <c r="H2065" s="20">
        <f t="shared" si="290"/>
        <v>76</v>
      </c>
      <c r="I2065" s="21">
        <f t="shared" si="291"/>
        <v>589152</v>
      </c>
      <c r="J2065" s="21">
        <f t="shared" si="292"/>
        <v>134</v>
      </c>
      <c r="K2065" s="22">
        <f t="shared" si="293"/>
        <v>7618</v>
      </c>
      <c r="L2065" s="21">
        <f t="shared" si="294"/>
        <v>160</v>
      </c>
      <c r="M2065" s="21">
        <f t="shared" si="295"/>
        <v>135</v>
      </c>
      <c r="N2065" s="21">
        <f t="shared" si="296"/>
        <v>1240320</v>
      </c>
      <c r="O2065" s="23">
        <f t="shared" si="297"/>
        <v>1046520</v>
      </c>
      <c r="P2065" t="s">
        <v>23</v>
      </c>
      <c r="Q2065" t="s">
        <v>24</v>
      </c>
      <c r="R2065" t="s">
        <v>2154</v>
      </c>
      <c r="S2065">
        <v>4130</v>
      </c>
      <c r="T2065" s="24">
        <v>45086</v>
      </c>
    </row>
    <row r="2066" spans="1:20" x14ac:dyDescent="0.25">
      <c r="A2066" t="s">
        <v>1619</v>
      </c>
      <c r="B2066" s="24">
        <v>44957</v>
      </c>
      <c r="C2066" s="24">
        <v>45022</v>
      </c>
      <c r="D2066" s="18">
        <v>60</v>
      </c>
      <c r="E2066" s="26">
        <v>7752</v>
      </c>
      <c r="F2066" s="19">
        <f t="shared" si="289"/>
        <v>45083</v>
      </c>
      <c r="G2066" s="24">
        <v>45057</v>
      </c>
      <c r="H2066" s="20">
        <f t="shared" si="290"/>
        <v>-26</v>
      </c>
      <c r="I2066" s="21">
        <f t="shared" si="291"/>
        <v>-201552</v>
      </c>
      <c r="J2066" s="21">
        <f t="shared" si="292"/>
        <v>35</v>
      </c>
      <c r="K2066" s="22">
        <f t="shared" si="293"/>
        <v>7717</v>
      </c>
      <c r="L2066" s="21">
        <f t="shared" si="294"/>
        <v>100</v>
      </c>
      <c r="M2066" s="21">
        <f t="shared" si="295"/>
        <v>35</v>
      </c>
      <c r="N2066" s="21">
        <f t="shared" si="296"/>
        <v>775200</v>
      </c>
      <c r="O2066" s="23">
        <f t="shared" si="297"/>
        <v>271320</v>
      </c>
      <c r="P2066" t="s">
        <v>23</v>
      </c>
      <c r="Q2066" t="s">
        <v>24</v>
      </c>
      <c r="R2066" t="s">
        <v>2154</v>
      </c>
      <c r="S2066">
        <v>3447</v>
      </c>
      <c r="T2066" s="24">
        <v>45057</v>
      </c>
    </row>
    <row r="2067" spans="1:20" x14ac:dyDescent="0.25">
      <c r="A2067" t="s">
        <v>1620</v>
      </c>
      <c r="B2067" s="24">
        <v>44957</v>
      </c>
      <c r="C2067" s="24">
        <v>44972</v>
      </c>
      <c r="D2067" s="18">
        <v>60</v>
      </c>
      <c r="E2067" s="26">
        <v>7752</v>
      </c>
      <c r="F2067" s="19">
        <f t="shared" si="289"/>
        <v>45031</v>
      </c>
      <c r="G2067" s="24">
        <v>45057</v>
      </c>
      <c r="H2067" s="20">
        <f t="shared" si="290"/>
        <v>26</v>
      </c>
      <c r="I2067" s="21">
        <f t="shared" si="291"/>
        <v>201552</v>
      </c>
      <c r="J2067" s="21">
        <f t="shared" si="292"/>
        <v>86</v>
      </c>
      <c r="K2067" s="22">
        <f t="shared" si="293"/>
        <v>7666</v>
      </c>
      <c r="L2067" s="21">
        <f t="shared" si="294"/>
        <v>100</v>
      </c>
      <c r="M2067" s="21">
        <f t="shared" si="295"/>
        <v>85</v>
      </c>
      <c r="N2067" s="21">
        <f t="shared" si="296"/>
        <v>775200</v>
      </c>
      <c r="O2067" s="23">
        <f t="shared" si="297"/>
        <v>658920</v>
      </c>
      <c r="P2067" t="s">
        <v>23</v>
      </c>
      <c r="Q2067" t="s">
        <v>24</v>
      </c>
      <c r="R2067" t="s">
        <v>2154</v>
      </c>
      <c r="S2067">
        <v>3447</v>
      </c>
      <c r="T2067" s="24">
        <v>45057</v>
      </c>
    </row>
    <row r="2068" spans="1:20" x14ac:dyDescent="0.25">
      <c r="A2068" t="s">
        <v>1621</v>
      </c>
      <c r="B2068" s="24">
        <v>44985</v>
      </c>
      <c r="C2068" s="24">
        <v>45012</v>
      </c>
      <c r="D2068" s="18">
        <v>60</v>
      </c>
      <c r="E2068" s="26">
        <v>7002</v>
      </c>
      <c r="F2068" s="19">
        <f t="shared" si="289"/>
        <v>45073</v>
      </c>
      <c r="G2068" s="24">
        <v>45086</v>
      </c>
      <c r="H2068" s="20">
        <f t="shared" si="290"/>
        <v>13</v>
      </c>
      <c r="I2068" s="21">
        <f t="shared" si="291"/>
        <v>91026</v>
      </c>
      <c r="J2068" s="21">
        <f t="shared" si="292"/>
        <v>72</v>
      </c>
      <c r="K2068" s="22">
        <f t="shared" si="293"/>
        <v>6930</v>
      </c>
      <c r="L2068" s="21">
        <f t="shared" si="294"/>
        <v>101</v>
      </c>
      <c r="M2068" s="21">
        <f t="shared" si="295"/>
        <v>74</v>
      </c>
      <c r="N2068" s="21">
        <f t="shared" si="296"/>
        <v>707202</v>
      </c>
      <c r="O2068" s="23">
        <f t="shared" si="297"/>
        <v>518148</v>
      </c>
      <c r="P2068" t="s">
        <v>23</v>
      </c>
      <c r="Q2068" t="s">
        <v>24</v>
      </c>
      <c r="R2068" t="s">
        <v>2154</v>
      </c>
      <c r="S2068">
        <v>4130</v>
      </c>
      <c r="T2068" s="24">
        <v>45086</v>
      </c>
    </row>
    <row r="2069" spans="1:20" x14ac:dyDescent="0.25">
      <c r="A2069" t="s">
        <v>1622</v>
      </c>
      <c r="B2069" s="24">
        <v>44985</v>
      </c>
      <c r="C2069" s="24">
        <v>45012</v>
      </c>
      <c r="D2069" s="18">
        <v>60</v>
      </c>
      <c r="E2069" s="26">
        <v>7002</v>
      </c>
      <c r="F2069" s="19">
        <f t="shared" si="289"/>
        <v>45073</v>
      </c>
      <c r="G2069" s="24">
        <v>45086</v>
      </c>
      <c r="H2069" s="20">
        <f t="shared" si="290"/>
        <v>13</v>
      </c>
      <c r="I2069" s="21">
        <f t="shared" si="291"/>
        <v>91026</v>
      </c>
      <c r="J2069" s="21">
        <f t="shared" si="292"/>
        <v>72</v>
      </c>
      <c r="K2069" s="22">
        <f t="shared" si="293"/>
        <v>6930</v>
      </c>
      <c r="L2069" s="21">
        <f t="shared" si="294"/>
        <v>101</v>
      </c>
      <c r="M2069" s="21">
        <f t="shared" si="295"/>
        <v>74</v>
      </c>
      <c r="N2069" s="21">
        <f t="shared" si="296"/>
        <v>707202</v>
      </c>
      <c r="O2069" s="23">
        <f t="shared" si="297"/>
        <v>518148</v>
      </c>
      <c r="P2069" t="s">
        <v>23</v>
      </c>
      <c r="Q2069" t="s">
        <v>24</v>
      </c>
      <c r="R2069" t="s">
        <v>2154</v>
      </c>
      <c r="S2069">
        <v>4130</v>
      </c>
      <c r="T2069" s="24">
        <v>45086</v>
      </c>
    </row>
    <row r="2070" spans="1:20" x14ac:dyDescent="0.25">
      <c r="A2070" t="s">
        <v>1623</v>
      </c>
      <c r="B2070" s="24">
        <v>45016</v>
      </c>
      <c r="C2070" s="24">
        <v>45022</v>
      </c>
      <c r="D2070" s="18">
        <v>60</v>
      </c>
      <c r="E2070" s="26">
        <v>7752</v>
      </c>
      <c r="F2070" s="19">
        <f t="shared" si="289"/>
        <v>45083</v>
      </c>
      <c r="G2070" s="24">
        <v>45086</v>
      </c>
      <c r="H2070" s="20">
        <f t="shared" si="290"/>
        <v>3</v>
      </c>
      <c r="I2070" s="21">
        <f t="shared" si="291"/>
        <v>23256</v>
      </c>
      <c r="J2070" s="21">
        <f t="shared" si="292"/>
        <v>63</v>
      </c>
      <c r="K2070" s="22">
        <f t="shared" si="293"/>
        <v>7689</v>
      </c>
      <c r="L2070" s="21">
        <f t="shared" si="294"/>
        <v>70</v>
      </c>
      <c r="M2070" s="21">
        <f t="shared" si="295"/>
        <v>64</v>
      </c>
      <c r="N2070" s="21">
        <f t="shared" si="296"/>
        <v>542640</v>
      </c>
      <c r="O2070" s="23">
        <f t="shared" si="297"/>
        <v>496128</v>
      </c>
      <c r="P2070" t="s">
        <v>23</v>
      </c>
      <c r="Q2070" t="s">
        <v>24</v>
      </c>
      <c r="R2070" t="s">
        <v>2154</v>
      </c>
      <c r="S2070">
        <v>4130</v>
      </c>
      <c r="T2070" s="24">
        <v>45086</v>
      </c>
    </row>
    <row r="2071" spans="1:20" x14ac:dyDescent="0.25">
      <c r="A2071" t="s">
        <v>1624</v>
      </c>
      <c r="B2071" s="24">
        <v>45016</v>
      </c>
      <c r="C2071" s="24">
        <v>45034</v>
      </c>
      <c r="D2071" s="18">
        <v>60</v>
      </c>
      <c r="E2071" s="26">
        <v>7752</v>
      </c>
      <c r="F2071" s="19">
        <f t="shared" si="289"/>
        <v>45095</v>
      </c>
      <c r="G2071" s="24">
        <v>45086</v>
      </c>
      <c r="H2071" s="20">
        <f t="shared" si="290"/>
        <v>-9</v>
      </c>
      <c r="I2071" s="21">
        <f t="shared" si="291"/>
        <v>-69768</v>
      </c>
      <c r="J2071" s="21">
        <f t="shared" si="292"/>
        <v>51</v>
      </c>
      <c r="K2071" s="22">
        <f t="shared" si="293"/>
        <v>7701</v>
      </c>
      <c r="L2071" s="21">
        <f t="shared" si="294"/>
        <v>70</v>
      </c>
      <c r="M2071" s="21">
        <f t="shared" si="295"/>
        <v>52</v>
      </c>
      <c r="N2071" s="21">
        <f t="shared" si="296"/>
        <v>542640</v>
      </c>
      <c r="O2071" s="23">
        <f t="shared" si="297"/>
        <v>403104</v>
      </c>
      <c r="P2071" t="s">
        <v>23</v>
      </c>
      <c r="Q2071" t="s">
        <v>24</v>
      </c>
      <c r="R2071" t="s">
        <v>2154</v>
      </c>
      <c r="S2071">
        <v>4130</v>
      </c>
      <c r="T2071" s="24">
        <v>45086</v>
      </c>
    </row>
    <row r="2072" spans="1:20" x14ac:dyDescent="0.25">
      <c r="A2072" t="s">
        <v>1051</v>
      </c>
      <c r="B2072" s="24">
        <v>45016</v>
      </c>
      <c r="C2072" s="24">
        <v>45020</v>
      </c>
      <c r="D2072" s="18">
        <v>60</v>
      </c>
      <c r="E2072" s="26">
        <v>4860</v>
      </c>
      <c r="F2072" s="19">
        <f t="shared" si="289"/>
        <v>45081</v>
      </c>
      <c r="G2072" s="24">
        <v>45035</v>
      </c>
      <c r="H2072" s="20">
        <f t="shared" si="290"/>
        <v>-46</v>
      </c>
      <c r="I2072" s="21">
        <f t="shared" si="291"/>
        <v>-223560</v>
      </c>
      <c r="J2072" s="21">
        <f t="shared" si="292"/>
        <v>15</v>
      </c>
      <c r="K2072" s="22">
        <f t="shared" si="293"/>
        <v>4845</v>
      </c>
      <c r="L2072" s="21">
        <f t="shared" si="294"/>
        <v>19</v>
      </c>
      <c r="M2072" s="21">
        <f t="shared" si="295"/>
        <v>15</v>
      </c>
      <c r="N2072" s="21">
        <f t="shared" si="296"/>
        <v>92340</v>
      </c>
      <c r="O2072" s="23">
        <f t="shared" si="297"/>
        <v>72900</v>
      </c>
      <c r="P2072" t="s">
        <v>23</v>
      </c>
      <c r="Q2072" t="s">
        <v>24</v>
      </c>
      <c r="R2072" t="s">
        <v>2155</v>
      </c>
      <c r="S2072">
        <v>2711</v>
      </c>
      <c r="T2072" s="24">
        <v>45035</v>
      </c>
    </row>
    <row r="2073" spans="1:20" x14ac:dyDescent="0.25">
      <c r="A2073" t="s">
        <v>1529</v>
      </c>
      <c r="B2073" s="24">
        <v>45051</v>
      </c>
      <c r="C2073" s="24">
        <v>45055</v>
      </c>
      <c r="D2073" s="18">
        <v>60</v>
      </c>
      <c r="E2073" s="26">
        <v>3195</v>
      </c>
      <c r="F2073" s="19">
        <f t="shared" si="289"/>
        <v>45116</v>
      </c>
      <c r="G2073" s="24">
        <v>45075</v>
      </c>
      <c r="H2073" s="20">
        <f t="shared" si="290"/>
        <v>-41</v>
      </c>
      <c r="I2073" s="21">
        <f t="shared" si="291"/>
        <v>-130995</v>
      </c>
      <c r="J2073" s="21">
        <f t="shared" si="292"/>
        <v>20</v>
      </c>
      <c r="K2073" s="22">
        <f t="shared" si="293"/>
        <v>3175</v>
      </c>
      <c r="L2073" s="21">
        <f t="shared" si="294"/>
        <v>24</v>
      </c>
      <c r="M2073" s="21">
        <f t="shared" si="295"/>
        <v>20</v>
      </c>
      <c r="N2073" s="21">
        <f t="shared" si="296"/>
        <v>76680</v>
      </c>
      <c r="O2073" s="23">
        <f t="shared" si="297"/>
        <v>63900</v>
      </c>
      <c r="P2073" t="s">
        <v>23</v>
      </c>
      <c r="Q2073" t="s">
        <v>24</v>
      </c>
      <c r="R2073" t="s">
        <v>2155</v>
      </c>
      <c r="S2073">
        <v>3830</v>
      </c>
      <c r="T2073" s="24">
        <v>45075</v>
      </c>
    </row>
    <row r="2074" spans="1:20" x14ac:dyDescent="0.25">
      <c r="A2074" t="s">
        <v>1590</v>
      </c>
      <c r="B2074" s="24">
        <v>45078</v>
      </c>
      <c r="C2074" s="24">
        <v>45080</v>
      </c>
      <c r="D2074" s="18">
        <v>60</v>
      </c>
      <c r="E2074" s="26">
        <v>4485</v>
      </c>
      <c r="F2074" s="19">
        <f t="shared" si="289"/>
        <v>45141</v>
      </c>
      <c r="G2074" s="24">
        <v>45096</v>
      </c>
      <c r="H2074" s="20">
        <f t="shared" si="290"/>
        <v>-45</v>
      </c>
      <c r="I2074" s="21">
        <f t="shared" si="291"/>
        <v>-201825</v>
      </c>
      <c r="J2074" s="21">
        <f t="shared" si="292"/>
        <v>16</v>
      </c>
      <c r="K2074" s="22">
        <f t="shared" si="293"/>
        <v>4469</v>
      </c>
      <c r="L2074" s="21">
        <f t="shared" si="294"/>
        <v>18</v>
      </c>
      <c r="M2074" s="21">
        <f t="shared" si="295"/>
        <v>16</v>
      </c>
      <c r="N2074" s="21">
        <f t="shared" si="296"/>
        <v>80730</v>
      </c>
      <c r="O2074" s="23">
        <f t="shared" si="297"/>
        <v>71760</v>
      </c>
      <c r="P2074" t="s">
        <v>23</v>
      </c>
      <c r="Q2074" t="s">
        <v>24</v>
      </c>
      <c r="R2074" t="s">
        <v>2155</v>
      </c>
      <c r="S2074">
        <v>4217</v>
      </c>
      <c r="T2074" s="24">
        <v>45096</v>
      </c>
    </row>
    <row r="2075" spans="1:20" x14ac:dyDescent="0.25">
      <c r="A2075" t="s">
        <v>1052</v>
      </c>
      <c r="B2075" s="24">
        <v>45050</v>
      </c>
      <c r="C2075" s="24">
        <v>45050</v>
      </c>
      <c r="D2075" s="18">
        <v>60</v>
      </c>
      <c r="E2075" s="26">
        <v>4200</v>
      </c>
      <c r="F2075" s="19">
        <f t="shared" si="289"/>
        <v>45111</v>
      </c>
      <c r="G2075" s="24">
        <v>45055</v>
      </c>
      <c r="H2075" s="20">
        <f t="shared" si="290"/>
        <v>-56</v>
      </c>
      <c r="I2075" s="21">
        <f t="shared" si="291"/>
        <v>-235200</v>
      </c>
      <c r="J2075" s="21">
        <f t="shared" si="292"/>
        <v>5</v>
      </c>
      <c r="K2075" s="22">
        <f t="shared" si="293"/>
        <v>4195</v>
      </c>
      <c r="L2075" s="21">
        <f t="shared" si="294"/>
        <v>5</v>
      </c>
      <c r="M2075" s="21">
        <f t="shared" si="295"/>
        <v>5</v>
      </c>
      <c r="N2075" s="21">
        <f t="shared" si="296"/>
        <v>21000</v>
      </c>
      <c r="O2075" s="23">
        <f t="shared" si="297"/>
        <v>21000</v>
      </c>
      <c r="P2075" t="s">
        <v>23</v>
      </c>
      <c r="Q2075" t="s">
        <v>24</v>
      </c>
      <c r="R2075" t="s">
        <v>2156</v>
      </c>
      <c r="S2075">
        <v>3388</v>
      </c>
      <c r="T2075" s="24">
        <v>45055</v>
      </c>
    </row>
    <row r="2076" spans="1:20" x14ac:dyDescent="0.25">
      <c r="A2076" t="s">
        <v>631</v>
      </c>
      <c r="B2076" s="24">
        <v>45062</v>
      </c>
      <c r="C2076" s="24">
        <v>45068</v>
      </c>
      <c r="D2076" s="18">
        <v>60</v>
      </c>
      <c r="E2076" s="26">
        <v>4740</v>
      </c>
      <c r="F2076" s="19">
        <f t="shared" si="289"/>
        <v>45129</v>
      </c>
      <c r="G2076" s="24">
        <v>45096</v>
      </c>
      <c r="H2076" s="20">
        <f t="shared" si="290"/>
        <v>-33</v>
      </c>
      <c r="I2076" s="21">
        <f t="shared" si="291"/>
        <v>-156420</v>
      </c>
      <c r="J2076" s="21">
        <f t="shared" si="292"/>
        <v>27</v>
      </c>
      <c r="K2076" s="22">
        <f t="shared" si="293"/>
        <v>4713</v>
      </c>
      <c r="L2076" s="21">
        <f t="shared" si="294"/>
        <v>34</v>
      </c>
      <c r="M2076" s="21">
        <f t="shared" si="295"/>
        <v>28</v>
      </c>
      <c r="N2076" s="21">
        <f t="shared" si="296"/>
        <v>161160</v>
      </c>
      <c r="O2076" s="23">
        <f t="shared" si="297"/>
        <v>132720</v>
      </c>
      <c r="P2076" t="s">
        <v>23</v>
      </c>
      <c r="Q2076" t="s">
        <v>24</v>
      </c>
      <c r="R2076" t="s">
        <v>2156</v>
      </c>
      <c r="S2076">
        <v>4213</v>
      </c>
      <c r="T2076" s="24">
        <v>45096</v>
      </c>
    </row>
    <row r="2077" spans="1:20" x14ac:dyDescent="0.25">
      <c r="A2077" t="s">
        <v>1051</v>
      </c>
      <c r="B2077" s="24">
        <v>44992</v>
      </c>
      <c r="C2077" s="24">
        <v>44994</v>
      </c>
      <c r="D2077" s="18">
        <v>60</v>
      </c>
      <c r="E2077">
        <v>854</v>
      </c>
      <c r="F2077" s="19">
        <f t="shared" si="289"/>
        <v>45055</v>
      </c>
      <c r="G2077" s="24">
        <v>45033</v>
      </c>
      <c r="H2077" s="20">
        <f t="shared" si="290"/>
        <v>-22</v>
      </c>
      <c r="I2077" s="21">
        <f t="shared" si="291"/>
        <v>-18788</v>
      </c>
      <c r="J2077" s="21">
        <f t="shared" si="292"/>
        <v>38</v>
      </c>
      <c r="K2077" s="22">
        <f t="shared" si="293"/>
        <v>816</v>
      </c>
      <c r="L2077" s="21">
        <f t="shared" si="294"/>
        <v>41</v>
      </c>
      <c r="M2077" s="21">
        <f t="shared" si="295"/>
        <v>39</v>
      </c>
      <c r="N2077" s="21">
        <f t="shared" si="296"/>
        <v>35014</v>
      </c>
      <c r="O2077" s="23">
        <f t="shared" si="297"/>
        <v>33306</v>
      </c>
      <c r="P2077" t="s">
        <v>23</v>
      </c>
      <c r="Q2077" t="s">
        <v>24</v>
      </c>
      <c r="R2077" t="s">
        <v>2157</v>
      </c>
      <c r="S2077">
        <v>2694</v>
      </c>
      <c r="T2077" s="24">
        <v>45033</v>
      </c>
    </row>
    <row r="2078" spans="1:20" x14ac:dyDescent="0.25">
      <c r="A2078" t="s">
        <v>1625</v>
      </c>
      <c r="B2078" s="24">
        <v>44980</v>
      </c>
      <c r="C2078" s="24">
        <v>45035</v>
      </c>
      <c r="D2078" s="18">
        <v>60</v>
      </c>
      <c r="E2078">
        <v>137.44999999999999</v>
      </c>
      <c r="F2078" s="19">
        <f t="shared" si="289"/>
        <v>45096</v>
      </c>
      <c r="G2078" s="24">
        <v>45049</v>
      </c>
      <c r="H2078" s="20">
        <f t="shared" si="290"/>
        <v>-47</v>
      </c>
      <c r="I2078" s="21">
        <f t="shared" si="291"/>
        <v>-6460.15</v>
      </c>
      <c r="J2078" s="21">
        <f t="shared" si="292"/>
        <v>14</v>
      </c>
      <c r="K2078" s="22">
        <f t="shared" si="293"/>
        <v>123.44999999999999</v>
      </c>
      <c r="L2078" s="21">
        <f t="shared" si="294"/>
        <v>69</v>
      </c>
      <c r="M2078" s="21">
        <f t="shared" si="295"/>
        <v>14</v>
      </c>
      <c r="N2078" s="21">
        <f t="shared" si="296"/>
        <v>9484.0499999999993</v>
      </c>
      <c r="O2078" s="23">
        <f t="shared" si="297"/>
        <v>1924.2999999999997</v>
      </c>
      <c r="P2078" t="s">
        <v>23</v>
      </c>
      <c r="Q2078" t="s">
        <v>24</v>
      </c>
      <c r="R2078" t="s">
        <v>2158</v>
      </c>
      <c r="S2078">
        <v>3178</v>
      </c>
      <c r="T2078" s="24">
        <v>45049</v>
      </c>
    </row>
    <row r="2079" spans="1:20" x14ac:dyDescent="0.25">
      <c r="A2079" t="s">
        <v>1626</v>
      </c>
      <c r="B2079" s="24">
        <v>45042</v>
      </c>
      <c r="C2079" s="24">
        <v>45058</v>
      </c>
      <c r="D2079" s="18">
        <v>60</v>
      </c>
      <c r="E2079">
        <v>110.56</v>
      </c>
      <c r="F2079" s="19">
        <f t="shared" si="289"/>
        <v>45119</v>
      </c>
      <c r="G2079" s="24">
        <v>45072</v>
      </c>
      <c r="H2079" s="20">
        <f t="shared" si="290"/>
        <v>-47</v>
      </c>
      <c r="I2079" s="21">
        <f t="shared" si="291"/>
        <v>-5196.32</v>
      </c>
      <c r="J2079" s="21">
        <f t="shared" si="292"/>
        <v>14</v>
      </c>
      <c r="K2079" s="22">
        <f t="shared" si="293"/>
        <v>96.56</v>
      </c>
      <c r="L2079" s="21">
        <f t="shared" si="294"/>
        <v>30</v>
      </c>
      <c r="M2079" s="21">
        <f t="shared" si="295"/>
        <v>14</v>
      </c>
      <c r="N2079" s="21">
        <f t="shared" si="296"/>
        <v>3316.8</v>
      </c>
      <c r="O2079" s="23">
        <f t="shared" si="297"/>
        <v>1547.8400000000001</v>
      </c>
      <c r="P2079" t="s">
        <v>23</v>
      </c>
      <c r="Q2079" t="s">
        <v>24</v>
      </c>
      <c r="R2079" t="s">
        <v>2158</v>
      </c>
      <c r="S2079">
        <v>3752</v>
      </c>
      <c r="T2079" s="24">
        <v>45072</v>
      </c>
    </row>
    <row r="2080" spans="1:20" x14ac:dyDescent="0.25">
      <c r="A2080" t="s">
        <v>234</v>
      </c>
      <c r="B2080" s="24">
        <v>45016</v>
      </c>
      <c r="C2080" s="24">
        <v>45021</v>
      </c>
      <c r="D2080" s="18">
        <v>60</v>
      </c>
      <c r="E2080" s="26">
        <v>3150.42</v>
      </c>
      <c r="F2080" s="19">
        <f t="shared" si="289"/>
        <v>45082</v>
      </c>
      <c r="G2080" s="24">
        <v>45027</v>
      </c>
      <c r="H2080" s="20">
        <f t="shared" si="290"/>
        <v>-55</v>
      </c>
      <c r="I2080" s="21">
        <f t="shared" si="291"/>
        <v>-173273.1</v>
      </c>
      <c r="J2080" s="21">
        <f t="shared" si="292"/>
        <v>6</v>
      </c>
      <c r="K2080" s="22">
        <f t="shared" si="293"/>
        <v>3144.42</v>
      </c>
      <c r="L2080" s="21">
        <f t="shared" si="294"/>
        <v>11</v>
      </c>
      <c r="M2080" s="21">
        <f t="shared" si="295"/>
        <v>6</v>
      </c>
      <c r="N2080" s="21">
        <f t="shared" si="296"/>
        <v>34654.620000000003</v>
      </c>
      <c r="O2080" s="23">
        <f t="shared" si="297"/>
        <v>18902.52</v>
      </c>
      <c r="P2080" t="s">
        <v>23</v>
      </c>
      <c r="Q2080" t="s">
        <v>24</v>
      </c>
      <c r="R2080" t="s">
        <v>2159</v>
      </c>
      <c r="S2080">
        <v>2599</v>
      </c>
      <c r="T2080" s="24">
        <v>45027</v>
      </c>
    </row>
    <row r="2081" spans="1:20" x14ac:dyDescent="0.25">
      <c r="A2081" t="s">
        <v>235</v>
      </c>
      <c r="B2081" s="24">
        <v>45048</v>
      </c>
      <c r="C2081" s="24">
        <v>45049</v>
      </c>
      <c r="D2081" s="18">
        <v>60</v>
      </c>
      <c r="E2081" s="26">
        <v>4050.54</v>
      </c>
      <c r="F2081" s="19">
        <f t="shared" si="289"/>
        <v>45110</v>
      </c>
      <c r="G2081" s="24">
        <v>45055</v>
      </c>
      <c r="H2081" s="20">
        <f t="shared" si="290"/>
        <v>-55</v>
      </c>
      <c r="I2081" s="21">
        <f t="shared" si="291"/>
        <v>-222779.7</v>
      </c>
      <c r="J2081" s="21">
        <f t="shared" si="292"/>
        <v>6</v>
      </c>
      <c r="K2081" s="22">
        <f t="shared" si="293"/>
        <v>4044.54</v>
      </c>
      <c r="L2081" s="21">
        <f t="shared" si="294"/>
        <v>7</v>
      </c>
      <c r="M2081" s="21">
        <f t="shared" si="295"/>
        <v>6</v>
      </c>
      <c r="N2081" s="21">
        <f t="shared" si="296"/>
        <v>28353.78</v>
      </c>
      <c r="O2081" s="23">
        <f t="shared" si="297"/>
        <v>24303.239999999998</v>
      </c>
      <c r="P2081" t="s">
        <v>23</v>
      </c>
      <c r="Q2081" t="s">
        <v>24</v>
      </c>
      <c r="R2081" t="s">
        <v>2159</v>
      </c>
      <c r="S2081">
        <v>3389</v>
      </c>
      <c r="T2081" s="24">
        <v>45055</v>
      </c>
    </row>
    <row r="2082" spans="1:20" x14ac:dyDescent="0.25">
      <c r="A2082" t="s">
        <v>237</v>
      </c>
      <c r="B2082" s="24">
        <v>45077</v>
      </c>
      <c r="C2082" s="24">
        <v>45080</v>
      </c>
      <c r="D2082" s="18">
        <v>60</v>
      </c>
      <c r="E2082" s="26">
        <v>3870.52</v>
      </c>
      <c r="F2082" s="19">
        <f t="shared" si="289"/>
        <v>45141</v>
      </c>
      <c r="G2082" s="24">
        <v>45096</v>
      </c>
      <c r="H2082" s="20">
        <f t="shared" si="290"/>
        <v>-45</v>
      </c>
      <c r="I2082" s="21">
        <f t="shared" si="291"/>
        <v>-174173.4</v>
      </c>
      <c r="J2082" s="21">
        <f t="shared" si="292"/>
        <v>16</v>
      </c>
      <c r="K2082" s="22">
        <f t="shared" si="293"/>
        <v>3854.52</v>
      </c>
      <c r="L2082" s="21">
        <f t="shared" si="294"/>
        <v>19</v>
      </c>
      <c r="M2082" s="21">
        <f t="shared" si="295"/>
        <v>16</v>
      </c>
      <c r="N2082" s="21">
        <f t="shared" si="296"/>
        <v>73539.88</v>
      </c>
      <c r="O2082" s="23">
        <f t="shared" si="297"/>
        <v>61928.32</v>
      </c>
      <c r="P2082" t="s">
        <v>23</v>
      </c>
      <c r="Q2082" t="s">
        <v>24</v>
      </c>
      <c r="R2082" t="s">
        <v>2159</v>
      </c>
      <c r="S2082">
        <v>4216</v>
      </c>
      <c r="T2082" s="24">
        <v>45096</v>
      </c>
    </row>
    <row r="2083" spans="1:20" x14ac:dyDescent="0.25">
      <c r="A2083" t="s">
        <v>1627</v>
      </c>
      <c r="B2083" s="24">
        <v>44775</v>
      </c>
      <c r="C2083" s="24">
        <v>44789</v>
      </c>
      <c r="D2083" s="18">
        <v>60</v>
      </c>
      <c r="E2083" s="26">
        <v>16667.38</v>
      </c>
      <c r="F2083" s="19">
        <f t="shared" si="289"/>
        <v>44850</v>
      </c>
      <c r="G2083" s="24">
        <v>45023</v>
      </c>
      <c r="H2083" s="20">
        <f t="shared" si="290"/>
        <v>173</v>
      </c>
      <c r="I2083" s="21">
        <f t="shared" si="291"/>
        <v>2883456.74</v>
      </c>
      <c r="J2083" s="21">
        <f t="shared" si="292"/>
        <v>231</v>
      </c>
      <c r="K2083" s="22">
        <f t="shared" si="293"/>
        <v>16436.38</v>
      </c>
      <c r="L2083" s="21">
        <f t="shared" si="294"/>
        <v>248</v>
      </c>
      <c r="M2083" s="21">
        <f t="shared" si="295"/>
        <v>234</v>
      </c>
      <c r="N2083" s="21">
        <f t="shared" si="296"/>
        <v>4133510.24</v>
      </c>
      <c r="O2083" s="23">
        <f t="shared" si="297"/>
        <v>3900166.9200000004</v>
      </c>
      <c r="P2083" t="s">
        <v>23</v>
      </c>
      <c r="Q2083" t="s">
        <v>24</v>
      </c>
      <c r="R2083" t="s">
        <v>2160</v>
      </c>
      <c r="S2083">
        <v>2563</v>
      </c>
      <c r="T2083" s="24">
        <v>45023</v>
      </c>
    </row>
    <row r="2084" spans="1:20" x14ac:dyDescent="0.25">
      <c r="A2084" t="s">
        <v>1296</v>
      </c>
      <c r="B2084" s="24">
        <v>45040</v>
      </c>
      <c r="C2084" s="24">
        <v>45042</v>
      </c>
      <c r="D2084" s="18">
        <v>60</v>
      </c>
      <c r="E2084" s="26">
        <v>4140</v>
      </c>
      <c r="F2084" s="19">
        <f t="shared" si="289"/>
        <v>45103</v>
      </c>
      <c r="G2084" s="24">
        <v>45096</v>
      </c>
      <c r="H2084" s="20">
        <f t="shared" si="290"/>
        <v>-7</v>
      </c>
      <c r="I2084" s="21">
        <f t="shared" si="291"/>
        <v>-28980</v>
      </c>
      <c r="J2084" s="21">
        <f t="shared" si="292"/>
        <v>53</v>
      </c>
      <c r="K2084" s="22">
        <f t="shared" si="293"/>
        <v>4087</v>
      </c>
      <c r="L2084" s="21">
        <f t="shared" si="294"/>
        <v>56</v>
      </c>
      <c r="M2084" s="21">
        <f t="shared" si="295"/>
        <v>54</v>
      </c>
      <c r="N2084" s="21">
        <f t="shared" si="296"/>
        <v>231840</v>
      </c>
      <c r="O2084" s="23">
        <f t="shared" si="297"/>
        <v>223560</v>
      </c>
      <c r="P2084" t="s">
        <v>23</v>
      </c>
      <c r="Q2084" t="s">
        <v>24</v>
      </c>
      <c r="R2084" t="s">
        <v>2161</v>
      </c>
      <c r="S2084">
        <v>4214</v>
      </c>
      <c r="T2084" s="24">
        <v>45096</v>
      </c>
    </row>
    <row r="2085" spans="1:20" x14ac:dyDescent="0.25">
      <c r="A2085" t="s">
        <v>382</v>
      </c>
      <c r="B2085" s="24">
        <v>45071</v>
      </c>
      <c r="C2085" s="24">
        <v>45075</v>
      </c>
      <c r="D2085" s="18">
        <v>60</v>
      </c>
      <c r="E2085" s="26">
        <v>3000</v>
      </c>
      <c r="F2085" s="19">
        <f t="shared" si="289"/>
        <v>45136</v>
      </c>
      <c r="G2085" s="24">
        <v>45096</v>
      </c>
      <c r="H2085" s="20">
        <f t="shared" si="290"/>
        <v>-40</v>
      </c>
      <c r="I2085" s="21">
        <f t="shared" si="291"/>
        <v>-120000</v>
      </c>
      <c r="J2085" s="21">
        <f t="shared" si="292"/>
        <v>20</v>
      </c>
      <c r="K2085" s="22">
        <f t="shared" si="293"/>
        <v>2980</v>
      </c>
      <c r="L2085" s="21">
        <f t="shared" si="294"/>
        <v>25</v>
      </c>
      <c r="M2085" s="21">
        <f t="shared" si="295"/>
        <v>21</v>
      </c>
      <c r="N2085" s="21">
        <f t="shared" si="296"/>
        <v>75000</v>
      </c>
      <c r="O2085" s="23">
        <f t="shared" si="297"/>
        <v>63000</v>
      </c>
      <c r="P2085" t="s">
        <v>23</v>
      </c>
      <c r="Q2085" t="s">
        <v>24</v>
      </c>
      <c r="R2085" t="s">
        <v>2161</v>
      </c>
      <c r="S2085">
        <v>4215</v>
      </c>
      <c r="T2085" s="24">
        <v>45096</v>
      </c>
    </row>
    <row r="2086" spans="1:20" x14ac:dyDescent="0.25">
      <c r="A2086" t="s">
        <v>1628</v>
      </c>
      <c r="B2086" s="24">
        <v>44804</v>
      </c>
      <c r="C2086" s="24">
        <v>44816</v>
      </c>
      <c r="D2086" s="18">
        <v>60</v>
      </c>
      <c r="E2086" s="26">
        <v>9000</v>
      </c>
      <c r="F2086" s="19">
        <f t="shared" si="289"/>
        <v>44877</v>
      </c>
      <c r="G2086" s="24">
        <v>45036</v>
      </c>
      <c r="H2086" s="20">
        <f t="shared" si="290"/>
        <v>159</v>
      </c>
      <c r="I2086" s="21">
        <f t="shared" si="291"/>
        <v>1431000</v>
      </c>
      <c r="J2086" s="21">
        <f t="shared" si="292"/>
        <v>218</v>
      </c>
      <c r="K2086" s="22">
        <f t="shared" si="293"/>
        <v>8782</v>
      </c>
      <c r="L2086" s="21">
        <f t="shared" si="294"/>
        <v>232</v>
      </c>
      <c r="M2086" s="21">
        <f t="shared" si="295"/>
        <v>220</v>
      </c>
      <c r="N2086" s="21">
        <f t="shared" si="296"/>
        <v>2088000</v>
      </c>
      <c r="O2086" s="23">
        <f t="shared" si="297"/>
        <v>1980000</v>
      </c>
      <c r="P2086" t="s">
        <v>23</v>
      </c>
      <c r="Q2086" t="s">
        <v>24</v>
      </c>
      <c r="R2086" t="s">
        <v>2162</v>
      </c>
      <c r="S2086">
        <v>2727</v>
      </c>
      <c r="T2086" s="24">
        <v>45036</v>
      </c>
    </row>
    <row r="2087" spans="1:20" x14ac:dyDescent="0.25">
      <c r="A2087" t="s">
        <v>1629</v>
      </c>
      <c r="B2087" s="24">
        <v>44811</v>
      </c>
      <c r="C2087" s="24">
        <v>44826</v>
      </c>
      <c r="D2087" s="18">
        <v>60</v>
      </c>
      <c r="E2087" s="26">
        <v>5199.96</v>
      </c>
      <c r="F2087" s="19">
        <f t="shared" si="289"/>
        <v>44887</v>
      </c>
      <c r="G2087" s="24">
        <v>45036</v>
      </c>
      <c r="H2087" s="20">
        <f t="shared" si="290"/>
        <v>149</v>
      </c>
      <c r="I2087" s="21">
        <f t="shared" si="291"/>
        <v>774794.04</v>
      </c>
      <c r="J2087" s="21">
        <f t="shared" si="292"/>
        <v>208</v>
      </c>
      <c r="K2087" s="22">
        <f t="shared" si="293"/>
        <v>4991.96</v>
      </c>
      <c r="L2087" s="21">
        <f t="shared" si="294"/>
        <v>225</v>
      </c>
      <c r="M2087" s="21">
        <f t="shared" si="295"/>
        <v>210</v>
      </c>
      <c r="N2087" s="21">
        <f t="shared" si="296"/>
        <v>1169991</v>
      </c>
      <c r="O2087" s="23">
        <f t="shared" si="297"/>
        <v>1091991.6000000001</v>
      </c>
      <c r="P2087" t="s">
        <v>23</v>
      </c>
      <c r="Q2087" t="s">
        <v>24</v>
      </c>
      <c r="R2087" t="s">
        <v>2162</v>
      </c>
      <c r="S2087">
        <v>2727</v>
      </c>
      <c r="T2087" s="24">
        <v>45036</v>
      </c>
    </row>
    <row r="2088" spans="1:20" x14ac:dyDescent="0.25">
      <c r="A2088" t="s">
        <v>1630</v>
      </c>
      <c r="B2088" s="24">
        <v>45051</v>
      </c>
      <c r="C2088" s="24">
        <v>45051</v>
      </c>
      <c r="D2088" s="18">
        <v>60</v>
      </c>
      <c r="E2088" s="26">
        <v>2307.1799999999998</v>
      </c>
      <c r="F2088" s="19">
        <f t="shared" si="289"/>
        <v>45112</v>
      </c>
      <c r="G2088" s="24">
        <v>45054</v>
      </c>
      <c r="H2088" s="20">
        <f t="shared" si="290"/>
        <v>-58</v>
      </c>
      <c r="I2088" s="21">
        <f t="shared" si="291"/>
        <v>-133816.44</v>
      </c>
      <c r="J2088" s="21">
        <f t="shared" si="292"/>
        <v>3</v>
      </c>
      <c r="K2088" s="22">
        <f t="shared" si="293"/>
        <v>2304.1799999999998</v>
      </c>
      <c r="L2088" s="21">
        <f t="shared" si="294"/>
        <v>3</v>
      </c>
      <c r="M2088" s="21">
        <f t="shared" si="295"/>
        <v>3</v>
      </c>
      <c r="N2088" s="21">
        <f t="shared" si="296"/>
        <v>6921.5399999999991</v>
      </c>
      <c r="O2088" s="23">
        <f t="shared" si="297"/>
        <v>6921.5399999999991</v>
      </c>
      <c r="P2088" t="s">
        <v>1793</v>
      </c>
      <c r="Q2088" t="s">
        <v>1794</v>
      </c>
      <c r="R2088" t="s">
        <v>2163</v>
      </c>
      <c r="S2088">
        <v>3368</v>
      </c>
      <c r="T2088" s="24">
        <v>45054</v>
      </c>
    </row>
    <row r="2089" spans="1:20" x14ac:dyDescent="0.25">
      <c r="A2089" t="s">
        <v>1631</v>
      </c>
      <c r="B2089" s="24">
        <v>45051</v>
      </c>
      <c r="C2089" s="24">
        <v>45051</v>
      </c>
      <c r="D2089" s="18">
        <v>60</v>
      </c>
      <c r="E2089" s="26">
        <v>2236.7800000000002</v>
      </c>
      <c r="F2089" s="19">
        <f t="shared" si="289"/>
        <v>45112</v>
      </c>
      <c r="G2089" s="24">
        <v>45054</v>
      </c>
      <c r="H2089" s="20">
        <f t="shared" si="290"/>
        <v>-58</v>
      </c>
      <c r="I2089" s="21">
        <f t="shared" si="291"/>
        <v>-129733.24</v>
      </c>
      <c r="J2089" s="21">
        <f t="shared" si="292"/>
        <v>3</v>
      </c>
      <c r="K2089" s="22">
        <f t="shared" si="293"/>
        <v>2233.7800000000002</v>
      </c>
      <c r="L2089" s="21">
        <f t="shared" si="294"/>
        <v>3</v>
      </c>
      <c r="M2089" s="21">
        <f t="shared" si="295"/>
        <v>3</v>
      </c>
      <c r="N2089" s="21">
        <f t="shared" si="296"/>
        <v>6710.34</v>
      </c>
      <c r="O2089" s="23">
        <f t="shared" si="297"/>
        <v>6710.34</v>
      </c>
      <c r="P2089" t="s">
        <v>1793</v>
      </c>
      <c r="Q2089" t="s">
        <v>1794</v>
      </c>
      <c r="R2089" t="s">
        <v>2163</v>
      </c>
      <c r="S2089">
        <v>3369</v>
      </c>
      <c r="T2089" s="24">
        <v>45054</v>
      </c>
    </row>
    <row r="2090" spans="1:20" x14ac:dyDescent="0.25">
      <c r="A2090" t="s">
        <v>1632</v>
      </c>
      <c r="B2090" s="24">
        <v>45093</v>
      </c>
      <c r="C2090" s="24">
        <v>45093</v>
      </c>
      <c r="D2090" s="18">
        <v>60</v>
      </c>
      <c r="E2090" s="26">
        <v>2246.4899999999998</v>
      </c>
      <c r="F2090" s="19">
        <f t="shared" si="289"/>
        <v>45154</v>
      </c>
      <c r="G2090" s="24">
        <v>45093</v>
      </c>
      <c r="H2090" s="20">
        <f t="shared" si="290"/>
        <v>-61</v>
      </c>
      <c r="I2090" s="21">
        <f t="shared" si="291"/>
        <v>-137035.88999999998</v>
      </c>
      <c r="J2090" s="21">
        <f t="shared" si="292"/>
        <v>0</v>
      </c>
      <c r="K2090" s="22">
        <f t="shared" si="293"/>
        <v>2246.4899999999998</v>
      </c>
      <c r="L2090" s="21">
        <f t="shared" si="294"/>
        <v>0</v>
      </c>
      <c r="M2090" s="21">
        <f t="shared" si="295"/>
        <v>0</v>
      </c>
      <c r="N2090" s="21">
        <f t="shared" si="296"/>
        <v>0</v>
      </c>
      <c r="O2090" s="23">
        <f t="shared" si="297"/>
        <v>0</v>
      </c>
      <c r="P2090" t="s">
        <v>1793</v>
      </c>
      <c r="Q2090" t="s">
        <v>1794</v>
      </c>
      <c r="R2090" t="s">
        <v>2163</v>
      </c>
      <c r="S2090">
        <v>4191</v>
      </c>
      <c r="T2090" s="24">
        <v>45093</v>
      </c>
    </row>
    <row r="2091" spans="1:20" x14ac:dyDescent="0.25">
      <c r="A2091" t="s">
        <v>1633</v>
      </c>
      <c r="B2091" s="24">
        <v>44895</v>
      </c>
      <c r="C2091" s="24">
        <v>44909</v>
      </c>
      <c r="D2091" s="18">
        <v>60</v>
      </c>
      <c r="E2091" s="26">
        <v>1792</v>
      </c>
      <c r="F2091" s="19">
        <f t="shared" si="289"/>
        <v>44971</v>
      </c>
      <c r="G2091" s="24">
        <v>45078</v>
      </c>
      <c r="H2091" s="20">
        <f t="shared" si="290"/>
        <v>107</v>
      </c>
      <c r="I2091" s="21">
        <f t="shared" si="291"/>
        <v>191744</v>
      </c>
      <c r="J2091" s="21">
        <f t="shared" si="292"/>
        <v>167</v>
      </c>
      <c r="K2091" s="22">
        <f t="shared" si="293"/>
        <v>1625</v>
      </c>
      <c r="L2091" s="21">
        <f t="shared" si="294"/>
        <v>183</v>
      </c>
      <c r="M2091" s="21">
        <f t="shared" si="295"/>
        <v>169</v>
      </c>
      <c r="N2091" s="21">
        <f t="shared" si="296"/>
        <v>327936</v>
      </c>
      <c r="O2091" s="23">
        <f t="shared" si="297"/>
        <v>302848</v>
      </c>
      <c r="P2091" t="s">
        <v>23</v>
      </c>
      <c r="Q2091" t="s">
        <v>24</v>
      </c>
      <c r="R2091" t="s">
        <v>2164</v>
      </c>
      <c r="S2091">
        <v>3991</v>
      </c>
      <c r="T2091" s="24">
        <v>45078</v>
      </c>
    </row>
    <row r="2092" spans="1:20" x14ac:dyDescent="0.25">
      <c r="A2092" t="s">
        <v>309</v>
      </c>
      <c r="B2092" s="24">
        <v>44942</v>
      </c>
      <c r="C2092" s="24">
        <v>44954</v>
      </c>
      <c r="D2092" s="18">
        <v>60</v>
      </c>
      <c r="E2092" s="26">
        <v>1044</v>
      </c>
      <c r="F2092" s="19">
        <f t="shared" si="289"/>
        <v>45013</v>
      </c>
      <c r="G2092" s="24">
        <v>45078</v>
      </c>
      <c r="H2092" s="20">
        <f t="shared" si="290"/>
        <v>65</v>
      </c>
      <c r="I2092" s="21">
        <f t="shared" si="291"/>
        <v>67860</v>
      </c>
      <c r="J2092" s="21">
        <f t="shared" si="292"/>
        <v>123</v>
      </c>
      <c r="K2092" s="22">
        <f t="shared" si="293"/>
        <v>921</v>
      </c>
      <c r="L2092" s="21">
        <f t="shared" si="294"/>
        <v>136</v>
      </c>
      <c r="M2092" s="21">
        <f t="shared" si="295"/>
        <v>124</v>
      </c>
      <c r="N2092" s="21">
        <f t="shared" si="296"/>
        <v>141984</v>
      </c>
      <c r="O2092" s="23">
        <f t="shared" si="297"/>
        <v>129456</v>
      </c>
      <c r="P2092" t="s">
        <v>23</v>
      </c>
      <c r="Q2092" t="s">
        <v>24</v>
      </c>
      <c r="R2092" t="s">
        <v>2164</v>
      </c>
      <c r="S2092">
        <v>3991</v>
      </c>
      <c r="T2092" s="24">
        <v>45078</v>
      </c>
    </row>
    <row r="2093" spans="1:20" x14ac:dyDescent="0.25">
      <c r="A2093" t="s">
        <v>1634</v>
      </c>
      <c r="B2093" s="24">
        <v>45016</v>
      </c>
      <c r="C2093" s="24">
        <v>45027</v>
      </c>
      <c r="D2093" s="18">
        <v>60</v>
      </c>
      <c r="E2093">
        <v>696</v>
      </c>
      <c r="F2093" s="19">
        <f t="shared" si="289"/>
        <v>45088</v>
      </c>
      <c r="G2093" s="24">
        <v>45078</v>
      </c>
      <c r="H2093" s="20">
        <f t="shared" si="290"/>
        <v>-10</v>
      </c>
      <c r="I2093" s="21">
        <f t="shared" si="291"/>
        <v>-6960</v>
      </c>
      <c r="J2093" s="21">
        <f t="shared" si="292"/>
        <v>50</v>
      </c>
      <c r="K2093" s="22">
        <f t="shared" si="293"/>
        <v>646</v>
      </c>
      <c r="L2093" s="21">
        <f t="shared" si="294"/>
        <v>62</v>
      </c>
      <c r="M2093" s="21">
        <f t="shared" si="295"/>
        <v>51</v>
      </c>
      <c r="N2093" s="21">
        <f t="shared" si="296"/>
        <v>43152</v>
      </c>
      <c r="O2093" s="23">
        <f t="shared" si="297"/>
        <v>35496</v>
      </c>
      <c r="P2093" t="s">
        <v>23</v>
      </c>
      <c r="Q2093" t="s">
        <v>24</v>
      </c>
      <c r="R2093" t="s">
        <v>2164</v>
      </c>
      <c r="S2093">
        <v>3991</v>
      </c>
      <c r="T2093" s="24">
        <v>45078</v>
      </c>
    </row>
    <row r="2094" spans="1:20" x14ac:dyDescent="0.25">
      <c r="A2094" t="s">
        <v>1635</v>
      </c>
      <c r="B2094" s="24">
        <v>44530</v>
      </c>
      <c r="C2094" s="24">
        <v>44879</v>
      </c>
      <c r="D2094" s="18">
        <v>60</v>
      </c>
      <c r="E2094" s="26">
        <v>1264.7</v>
      </c>
      <c r="F2094" s="19">
        <f t="shared" si="289"/>
        <v>44940</v>
      </c>
      <c r="G2094" s="24">
        <v>45027</v>
      </c>
      <c r="H2094" s="20">
        <f t="shared" si="290"/>
        <v>87</v>
      </c>
      <c r="I2094" s="21">
        <f t="shared" si="291"/>
        <v>110028.90000000001</v>
      </c>
      <c r="J2094" s="21">
        <f t="shared" si="292"/>
        <v>147</v>
      </c>
      <c r="K2094" s="22">
        <f t="shared" si="293"/>
        <v>1117.7</v>
      </c>
      <c r="L2094" s="21">
        <f t="shared" si="294"/>
        <v>497</v>
      </c>
      <c r="M2094" s="21">
        <f t="shared" si="295"/>
        <v>148</v>
      </c>
      <c r="N2094" s="21">
        <f t="shared" si="296"/>
        <v>628555.9</v>
      </c>
      <c r="O2094" s="23">
        <f t="shared" si="297"/>
        <v>187175.6</v>
      </c>
      <c r="P2094" t="s">
        <v>23</v>
      </c>
      <c r="Q2094" t="s">
        <v>24</v>
      </c>
      <c r="R2094" t="s">
        <v>2165</v>
      </c>
      <c r="S2094">
        <v>2642</v>
      </c>
      <c r="T2094" s="24">
        <v>45027</v>
      </c>
    </row>
    <row r="2095" spans="1:20" x14ac:dyDescent="0.25">
      <c r="A2095" t="s">
        <v>1636</v>
      </c>
      <c r="B2095" s="24">
        <v>45044</v>
      </c>
      <c r="C2095" s="24">
        <v>45054</v>
      </c>
      <c r="D2095" s="18">
        <v>60</v>
      </c>
      <c r="E2095" s="26">
        <v>244860.29</v>
      </c>
      <c r="F2095" s="19">
        <f t="shared" si="289"/>
        <v>45115</v>
      </c>
      <c r="G2095" s="24">
        <v>45062</v>
      </c>
      <c r="H2095" s="20">
        <f t="shared" si="290"/>
        <v>-53</v>
      </c>
      <c r="I2095" s="21">
        <f t="shared" si="291"/>
        <v>-12977595.370000001</v>
      </c>
      <c r="J2095" s="21">
        <f t="shared" si="292"/>
        <v>8</v>
      </c>
      <c r="K2095" s="22">
        <f t="shared" si="293"/>
        <v>244852.29</v>
      </c>
      <c r="L2095" s="21">
        <f t="shared" si="294"/>
        <v>18</v>
      </c>
      <c r="M2095" s="21">
        <f t="shared" si="295"/>
        <v>8</v>
      </c>
      <c r="N2095" s="21">
        <f t="shared" si="296"/>
        <v>4407485.22</v>
      </c>
      <c r="O2095" s="23">
        <f t="shared" si="297"/>
        <v>1958882.32</v>
      </c>
      <c r="P2095" t="s">
        <v>23</v>
      </c>
      <c r="Q2095" t="s">
        <v>24</v>
      </c>
      <c r="R2095" t="s">
        <v>2166</v>
      </c>
      <c r="S2095">
        <v>3470</v>
      </c>
      <c r="T2095" s="24">
        <v>45062</v>
      </c>
    </row>
    <row r="2096" spans="1:20" x14ac:dyDescent="0.25">
      <c r="A2096" t="s">
        <v>1051</v>
      </c>
      <c r="B2096" s="24">
        <v>45021</v>
      </c>
      <c r="C2096" s="24">
        <v>45030</v>
      </c>
      <c r="D2096" s="18">
        <v>60</v>
      </c>
      <c r="E2096" s="26">
        <v>4830.01</v>
      </c>
      <c r="F2096" s="19">
        <f t="shared" si="289"/>
        <v>45091</v>
      </c>
      <c r="G2096" s="24">
        <v>45035</v>
      </c>
      <c r="H2096" s="20">
        <f t="shared" si="290"/>
        <v>-56</v>
      </c>
      <c r="I2096" s="21">
        <f t="shared" si="291"/>
        <v>-270480.56</v>
      </c>
      <c r="J2096" s="21">
        <f t="shared" si="292"/>
        <v>5</v>
      </c>
      <c r="K2096" s="22">
        <f t="shared" si="293"/>
        <v>4825.01</v>
      </c>
      <c r="L2096" s="21">
        <f t="shared" si="294"/>
        <v>14</v>
      </c>
      <c r="M2096" s="21">
        <f t="shared" si="295"/>
        <v>5</v>
      </c>
      <c r="N2096" s="21">
        <f t="shared" si="296"/>
        <v>67620.14</v>
      </c>
      <c r="O2096" s="23">
        <f t="shared" si="297"/>
        <v>24150.050000000003</v>
      </c>
      <c r="P2096" t="s">
        <v>23</v>
      </c>
      <c r="Q2096" t="s">
        <v>24</v>
      </c>
      <c r="R2096" t="s">
        <v>2167</v>
      </c>
      <c r="S2096">
        <v>2712</v>
      </c>
      <c r="T2096" s="24">
        <v>45035</v>
      </c>
    </row>
    <row r="2097" spans="1:20" x14ac:dyDescent="0.25">
      <c r="A2097" t="s">
        <v>1529</v>
      </c>
      <c r="B2097" s="24">
        <v>45054</v>
      </c>
      <c r="C2097" s="24">
        <v>45055</v>
      </c>
      <c r="D2097" s="18">
        <v>60</v>
      </c>
      <c r="E2097" s="26">
        <v>4020</v>
      </c>
      <c r="F2097" s="19">
        <f t="shared" si="289"/>
        <v>45116</v>
      </c>
      <c r="G2097" s="24">
        <v>45075</v>
      </c>
      <c r="H2097" s="20">
        <f t="shared" si="290"/>
        <v>-41</v>
      </c>
      <c r="I2097" s="21">
        <f t="shared" si="291"/>
        <v>-164820</v>
      </c>
      <c r="J2097" s="21">
        <f t="shared" si="292"/>
        <v>20</v>
      </c>
      <c r="K2097" s="22">
        <f t="shared" si="293"/>
        <v>4000</v>
      </c>
      <c r="L2097" s="21">
        <f t="shared" si="294"/>
        <v>21</v>
      </c>
      <c r="M2097" s="21">
        <f t="shared" si="295"/>
        <v>20</v>
      </c>
      <c r="N2097" s="21">
        <f t="shared" si="296"/>
        <v>84420</v>
      </c>
      <c r="O2097" s="23">
        <f t="shared" si="297"/>
        <v>80400</v>
      </c>
      <c r="P2097" t="s">
        <v>23</v>
      </c>
      <c r="Q2097" t="s">
        <v>24</v>
      </c>
      <c r="R2097" t="s">
        <v>2167</v>
      </c>
      <c r="S2097">
        <v>3828</v>
      </c>
      <c r="T2097" s="24">
        <v>45075</v>
      </c>
    </row>
    <row r="2098" spans="1:20" x14ac:dyDescent="0.25">
      <c r="A2098" t="s">
        <v>1590</v>
      </c>
      <c r="B2098" s="24">
        <v>45078</v>
      </c>
      <c r="C2098" s="24">
        <v>45080</v>
      </c>
      <c r="D2098" s="18">
        <v>60</v>
      </c>
      <c r="E2098" s="26">
        <v>4710</v>
      </c>
      <c r="F2098" s="19">
        <f t="shared" si="289"/>
        <v>45141</v>
      </c>
      <c r="G2098" s="24">
        <v>45096</v>
      </c>
      <c r="H2098" s="20">
        <f t="shared" si="290"/>
        <v>-45</v>
      </c>
      <c r="I2098" s="21">
        <f t="shared" si="291"/>
        <v>-211950</v>
      </c>
      <c r="J2098" s="21">
        <f t="shared" si="292"/>
        <v>16</v>
      </c>
      <c r="K2098" s="22">
        <f t="shared" si="293"/>
        <v>4694</v>
      </c>
      <c r="L2098" s="21">
        <f t="shared" si="294"/>
        <v>18</v>
      </c>
      <c r="M2098" s="21">
        <f t="shared" si="295"/>
        <v>16</v>
      </c>
      <c r="N2098" s="21">
        <f t="shared" si="296"/>
        <v>84780</v>
      </c>
      <c r="O2098" s="23">
        <f t="shared" si="297"/>
        <v>75360</v>
      </c>
      <c r="P2098" t="s">
        <v>23</v>
      </c>
      <c r="Q2098" t="s">
        <v>24</v>
      </c>
      <c r="R2098" t="s">
        <v>2167</v>
      </c>
      <c r="S2098">
        <v>4218</v>
      </c>
      <c r="T2098" s="24">
        <v>45096</v>
      </c>
    </row>
    <row r="2099" spans="1:20" x14ac:dyDescent="0.25">
      <c r="A2099" t="s">
        <v>37</v>
      </c>
      <c r="B2099" s="24">
        <v>45077</v>
      </c>
      <c r="C2099" s="24">
        <v>45080</v>
      </c>
      <c r="D2099" s="18">
        <v>60</v>
      </c>
      <c r="E2099" s="26">
        <v>4440.59</v>
      </c>
      <c r="F2099" s="19">
        <f t="shared" si="289"/>
        <v>45141</v>
      </c>
      <c r="G2099" s="24">
        <v>45096</v>
      </c>
      <c r="H2099" s="20">
        <f t="shared" si="290"/>
        <v>-45</v>
      </c>
      <c r="I2099" s="21">
        <f t="shared" si="291"/>
        <v>-199826.55000000002</v>
      </c>
      <c r="J2099" s="21">
        <f t="shared" si="292"/>
        <v>16</v>
      </c>
      <c r="K2099" s="22">
        <f t="shared" si="293"/>
        <v>4424.59</v>
      </c>
      <c r="L2099" s="21">
        <f t="shared" si="294"/>
        <v>19</v>
      </c>
      <c r="M2099" s="21">
        <f t="shared" si="295"/>
        <v>16</v>
      </c>
      <c r="N2099" s="21">
        <f t="shared" si="296"/>
        <v>84371.21</v>
      </c>
      <c r="O2099" s="23">
        <f t="shared" si="297"/>
        <v>71049.440000000002</v>
      </c>
      <c r="P2099" t="s">
        <v>23</v>
      </c>
      <c r="Q2099" t="s">
        <v>24</v>
      </c>
      <c r="R2099" t="s">
        <v>2168</v>
      </c>
      <c r="S2099">
        <v>4219</v>
      </c>
      <c r="T2099" s="24">
        <v>45096</v>
      </c>
    </row>
    <row r="2100" spans="1:20" x14ac:dyDescent="0.25">
      <c r="A2100" t="s">
        <v>39</v>
      </c>
      <c r="B2100" s="24">
        <v>45020</v>
      </c>
      <c r="C2100" s="24">
        <v>45030</v>
      </c>
      <c r="D2100" s="18">
        <v>60</v>
      </c>
      <c r="E2100" s="26">
        <v>4620</v>
      </c>
      <c r="F2100" s="19">
        <f t="shared" si="289"/>
        <v>45091</v>
      </c>
      <c r="G2100" s="24">
        <v>45035</v>
      </c>
      <c r="H2100" s="20">
        <f t="shared" si="290"/>
        <v>-56</v>
      </c>
      <c r="I2100" s="21">
        <f t="shared" si="291"/>
        <v>-258720</v>
      </c>
      <c r="J2100" s="21">
        <f t="shared" si="292"/>
        <v>5</v>
      </c>
      <c r="K2100" s="22">
        <f t="shared" si="293"/>
        <v>4615</v>
      </c>
      <c r="L2100" s="21">
        <f t="shared" si="294"/>
        <v>15</v>
      </c>
      <c r="M2100" s="21">
        <f t="shared" si="295"/>
        <v>5</v>
      </c>
      <c r="N2100" s="21">
        <f t="shared" si="296"/>
        <v>69300</v>
      </c>
      <c r="O2100" s="23">
        <f t="shared" si="297"/>
        <v>23100</v>
      </c>
      <c r="P2100" t="s">
        <v>23</v>
      </c>
      <c r="Q2100" t="s">
        <v>24</v>
      </c>
      <c r="R2100" t="s">
        <v>2168</v>
      </c>
      <c r="S2100">
        <v>2713</v>
      </c>
      <c r="T2100" s="24">
        <v>45035</v>
      </c>
    </row>
    <row r="2101" spans="1:20" x14ac:dyDescent="0.25">
      <c r="A2101" t="s">
        <v>640</v>
      </c>
      <c r="B2101" s="24">
        <v>45048</v>
      </c>
      <c r="C2101" s="24">
        <v>45050</v>
      </c>
      <c r="D2101" s="18">
        <v>60</v>
      </c>
      <c r="E2101" s="26">
        <v>3780</v>
      </c>
      <c r="F2101" s="19">
        <f t="shared" si="289"/>
        <v>45111</v>
      </c>
      <c r="G2101" s="24">
        <v>45055</v>
      </c>
      <c r="H2101" s="20">
        <f t="shared" si="290"/>
        <v>-56</v>
      </c>
      <c r="I2101" s="21">
        <f t="shared" si="291"/>
        <v>-211680</v>
      </c>
      <c r="J2101" s="21">
        <f t="shared" si="292"/>
        <v>5</v>
      </c>
      <c r="K2101" s="22">
        <f t="shared" si="293"/>
        <v>3775</v>
      </c>
      <c r="L2101" s="21">
        <f t="shared" si="294"/>
        <v>7</v>
      </c>
      <c r="M2101" s="21">
        <f t="shared" si="295"/>
        <v>5</v>
      </c>
      <c r="N2101" s="21">
        <f t="shared" si="296"/>
        <v>26460</v>
      </c>
      <c r="O2101" s="23">
        <f t="shared" si="297"/>
        <v>18900</v>
      </c>
      <c r="P2101" t="s">
        <v>23</v>
      </c>
      <c r="Q2101" t="s">
        <v>24</v>
      </c>
      <c r="R2101" t="s">
        <v>2168</v>
      </c>
      <c r="S2101">
        <v>3390</v>
      </c>
      <c r="T2101" s="24">
        <v>45055</v>
      </c>
    </row>
    <row r="2102" spans="1:20" x14ac:dyDescent="0.25">
      <c r="A2102" t="s">
        <v>1637</v>
      </c>
      <c r="B2102" s="24">
        <v>44957</v>
      </c>
      <c r="C2102" s="24">
        <v>44962</v>
      </c>
      <c r="D2102" s="18">
        <v>60</v>
      </c>
      <c r="E2102">
        <v>252</v>
      </c>
      <c r="F2102" s="19">
        <f t="shared" si="289"/>
        <v>45021</v>
      </c>
      <c r="G2102" s="24">
        <v>45019</v>
      </c>
      <c r="H2102" s="20">
        <f t="shared" si="290"/>
        <v>-2</v>
      </c>
      <c r="I2102" s="21">
        <f t="shared" si="291"/>
        <v>-504</v>
      </c>
      <c r="J2102" s="21">
        <f t="shared" si="292"/>
        <v>58</v>
      </c>
      <c r="K2102" s="22">
        <f t="shared" si="293"/>
        <v>194</v>
      </c>
      <c r="L2102" s="21">
        <f t="shared" si="294"/>
        <v>62</v>
      </c>
      <c r="M2102" s="21">
        <f t="shared" si="295"/>
        <v>57</v>
      </c>
      <c r="N2102" s="21">
        <f t="shared" si="296"/>
        <v>15624</v>
      </c>
      <c r="O2102" s="23">
        <f t="shared" si="297"/>
        <v>14364</v>
      </c>
      <c r="P2102" t="s">
        <v>23</v>
      </c>
      <c r="Q2102" t="s">
        <v>24</v>
      </c>
      <c r="R2102" t="s">
        <v>2169</v>
      </c>
      <c r="S2102">
        <v>2414</v>
      </c>
      <c r="T2102" s="24">
        <v>45019</v>
      </c>
    </row>
    <row r="2103" spans="1:20" x14ac:dyDescent="0.25">
      <c r="A2103" t="s">
        <v>1638</v>
      </c>
      <c r="B2103" s="24">
        <v>44979</v>
      </c>
      <c r="C2103" s="24">
        <v>44981</v>
      </c>
      <c r="D2103" s="18">
        <v>60</v>
      </c>
      <c r="E2103">
        <v>160</v>
      </c>
      <c r="F2103" s="19">
        <f t="shared" si="289"/>
        <v>45040</v>
      </c>
      <c r="G2103" s="24">
        <v>45019</v>
      </c>
      <c r="H2103" s="20">
        <f t="shared" si="290"/>
        <v>-21</v>
      </c>
      <c r="I2103" s="21">
        <f t="shared" si="291"/>
        <v>-3360</v>
      </c>
      <c r="J2103" s="21">
        <f t="shared" si="292"/>
        <v>39</v>
      </c>
      <c r="K2103" s="22">
        <f t="shared" si="293"/>
        <v>121</v>
      </c>
      <c r="L2103" s="21">
        <f t="shared" si="294"/>
        <v>40</v>
      </c>
      <c r="M2103" s="21">
        <f t="shared" si="295"/>
        <v>38</v>
      </c>
      <c r="N2103" s="21">
        <f t="shared" si="296"/>
        <v>6400</v>
      </c>
      <c r="O2103" s="23">
        <f t="shared" si="297"/>
        <v>6080</v>
      </c>
      <c r="P2103" t="s">
        <v>23</v>
      </c>
      <c r="Q2103" t="s">
        <v>24</v>
      </c>
      <c r="R2103" t="s">
        <v>2169</v>
      </c>
      <c r="S2103">
        <v>2414</v>
      </c>
      <c r="T2103" s="24">
        <v>45019</v>
      </c>
    </row>
    <row r="2104" spans="1:20" x14ac:dyDescent="0.25">
      <c r="A2104" t="s">
        <v>1639</v>
      </c>
      <c r="B2104" s="24">
        <v>44823</v>
      </c>
      <c r="C2104" s="24">
        <v>45001</v>
      </c>
      <c r="D2104" s="18">
        <v>60</v>
      </c>
      <c r="E2104">
        <v>658.94</v>
      </c>
      <c r="F2104" s="19">
        <f t="shared" si="289"/>
        <v>45062</v>
      </c>
      <c r="G2104" s="24">
        <v>45050</v>
      </c>
      <c r="H2104" s="20">
        <f t="shared" si="290"/>
        <v>-12</v>
      </c>
      <c r="I2104" s="21">
        <f t="shared" si="291"/>
        <v>-7907.2800000000007</v>
      </c>
      <c r="J2104" s="21">
        <f t="shared" si="292"/>
        <v>48</v>
      </c>
      <c r="K2104" s="22">
        <f t="shared" si="293"/>
        <v>610.94000000000005</v>
      </c>
      <c r="L2104" s="21">
        <f t="shared" si="294"/>
        <v>227</v>
      </c>
      <c r="M2104" s="21">
        <f t="shared" si="295"/>
        <v>49</v>
      </c>
      <c r="N2104" s="21">
        <f t="shared" si="296"/>
        <v>149579.38</v>
      </c>
      <c r="O2104" s="23">
        <f t="shared" si="297"/>
        <v>32288.06</v>
      </c>
      <c r="P2104" t="s">
        <v>23</v>
      </c>
      <c r="Q2104" t="s">
        <v>24</v>
      </c>
      <c r="R2104" t="s">
        <v>2170</v>
      </c>
      <c r="S2104">
        <v>3256</v>
      </c>
      <c r="T2104" s="24">
        <v>45050</v>
      </c>
    </row>
    <row r="2105" spans="1:20" x14ac:dyDescent="0.25">
      <c r="A2105" t="s">
        <v>1640</v>
      </c>
      <c r="B2105" s="24">
        <v>44819</v>
      </c>
      <c r="C2105" s="24">
        <v>44830</v>
      </c>
      <c r="D2105" s="18">
        <v>60</v>
      </c>
      <c r="E2105" s="26">
        <v>5687</v>
      </c>
      <c r="F2105" s="19">
        <f t="shared" si="289"/>
        <v>44891</v>
      </c>
      <c r="G2105" s="24">
        <v>45023</v>
      </c>
      <c r="H2105" s="20">
        <f t="shared" si="290"/>
        <v>132</v>
      </c>
      <c r="I2105" s="21">
        <f t="shared" si="291"/>
        <v>750684</v>
      </c>
      <c r="J2105" s="21">
        <f t="shared" si="292"/>
        <v>191</v>
      </c>
      <c r="K2105" s="22">
        <f t="shared" si="293"/>
        <v>5496</v>
      </c>
      <c r="L2105" s="21">
        <f t="shared" si="294"/>
        <v>204</v>
      </c>
      <c r="M2105" s="21">
        <f t="shared" si="295"/>
        <v>193</v>
      </c>
      <c r="N2105" s="21">
        <f t="shared" si="296"/>
        <v>1160148</v>
      </c>
      <c r="O2105" s="23">
        <f t="shared" si="297"/>
        <v>1097591</v>
      </c>
      <c r="P2105" t="s">
        <v>23</v>
      </c>
      <c r="Q2105" t="s">
        <v>24</v>
      </c>
      <c r="R2105" t="s">
        <v>2171</v>
      </c>
      <c r="S2105">
        <v>2576</v>
      </c>
      <c r="T2105" s="24">
        <v>45023</v>
      </c>
    </row>
    <row r="2106" spans="1:20" x14ac:dyDescent="0.25">
      <c r="A2106" t="s">
        <v>1641</v>
      </c>
      <c r="B2106" s="24">
        <v>44845</v>
      </c>
      <c r="C2106" s="24">
        <v>44860</v>
      </c>
      <c r="D2106" s="18">
        <v>60</v>
      </c>
      <c r="E2106" s="26">
        <v>5687</v>
      </c>
      <c r="F2106" s="19">
        <f t="shared" si="289"/>
        <v>44921</v>
      </c>
      <c r="G2106" s="24">
        <v>45023</v>
      </c>
      <c r="H2106" s="20">
        <f t="shared" si="290"/>
        <v>102</v>
      </c>
      <c r="I2106" s="21">
        <f t="shared" si="291"/>
        <v>580074</v>
      </c>
      <c r="J2106" s="21">
        <f t="shared" si="292"/>
        <v>161</v>
      </c>
      <c r="K2106" s="22">
        <f t="shared" si="293"/>
        <v>5526</v>
      </c>
      <c r="L2106" s="21">
        <f t="shared" si="294"/>
        <v>178</v>
      </c>
      <c r="M2106" s="21">
        <f t="shared" si="295"/>
        <v>163</v>
      </c>
      <c r="N2106" s="21">
        <f t="shared" si="296"/>
        <v>1012286</v>
      </c>
      <c r="O2106" s="23">
        <f t="shared" si="297"/>
        <v>926981</v>
      </c>
      <c r="P2106" t="s">
        <v>23</v>
      </c>
      <c r="Q2106" t="s">
        <v>24</v>
      </c>
      <c r="R2106" t="s">
        <v>2171</v>
      </c>
      <c r="S2106">
        <v>2576</v>
      </c>
      <c r="T2106" s="24">
        <v>45023</v>
      </c>
    </row>
    <row r="2107" spans="1:20" x14ac:dyDescent="0.25">
      <c r="A2107" t="s">
        <v>1642</v>
      </c>
      <c r="B2107" s="24">
        <v>44858</v>
      </c>
      <c r="C2107" s="24">
        <v>44867</v>
      </c>
      <c r="D2107" s="18">
        <v>60</v>
      </c>
      <c r="E2107" s="26">
        <v>3412.2</v>
      </c>
      <c r="F2107" s="19">
        <f t="shared" si="289"/>
        <v>44928</v>
      </c>
      <c r="G2107" s="24">
        <v>45023</v>
      </c>
      <c r="H2107" s="20">
        <f t="shared" si="290"/>
        <v>95</v>
      </c>
      <c r="I2107" s="21">
        <f t="shared" si="291"/>
        <v>324159</v>
      </c>
      <c r="J2107" s="21">
        <f t="shared" si="292"/>
        <v>155</v>
      </c>
      <c r="K2107" s="22">
        <f t="shared" si="293"/>
        <v>3257.2</v>
      </c>
      <c r="L2107" s="21">
        <f t="shared" si="294"/>
        <v>165</v>
      </c>
      <c r="M2107" s="21">
        <f t="shared" si="295"/>
        <v>156</v>
      </c>
      <c r="N2107" s="21">
        <f t="shared" si="296"/>
        <v>563013</v>
      </c>
      <c r="O2107" s="23">
        <f t="shared" si="297"/>
        <v>532303.19999999995</v>
      </c>
      <c r="P2107" t="s">
        <v>23</v>
      </c>
      <c r="Q2107" t="s">
        <v>24</v>
      </c>
      <c r="R2107" t="s">
        <v>2171</v>
      </c>
      <c r="S2107">
        <v>2576</v>
      </c>
      <c r="T2107" s="24">
        <v>45023</v>
      </c>
    </row>
    <row r="2108" spans="1:20" x14ac:dyDescent="0.25">
      <c r="A2108" t="s">
        <v>1643</v>
      </c>
      <c r="B2108" s="24">
        <v>44886</v>
      </c>
      <c r="C2108" s="24">
        <v>44899</v>
      </c>
      <c r="D2108" s="18">
        <v>60</v>
      </c>
      <c r="E2108" s="26">
        <v>5687</v>
      </c>
      <c r="F2108" s="19">
        <f t="shared" si="289"/>
        <v>44961</v>
      </c>
      <c r="G2108" s="24">
        <v>45023</v>
      </c>
      <c r="H2108" s="20">
        <f t="shared" si="290"/>
        <v>62</v>
      </c>
      <c r="I2108" s="21">
        <f t="shared" si="291"/>
        <v>352594</v>
      </c>
      <c r="J2108" s="21">
        <f t="shared" si="292"/>
        <v>123</v>
      </c>
      <c r="K2108" s="22">
        <f t="shared" si="293"/>
        <v>5564</v>
      </c>
      <c r="L2108" s="21">
        <f t="shared" si="294"/>
        <v>137</v>
      </c>
      <c r="M2108" s="21">
        <f t="shared" si="295"/>
        <v>124</v>
      </c>
      <c r="N2108" s="21">
        <f t="shared" si="296"/>
        <v>779119</v>
      </c>
      <c r="O2108" s="23">
        <f t="shared" si="297"/>
        <v>705188</v>
      </c>
      <c r="P2108" t="s">
        <v>23</v>
      </c>
      <c r="Q2108" t="s">
        <v>24</v>
      </c>
      <c r="R2108" t="s">
        <v>2171</v>
      </c>
      <c r="S2108">
        <v>2576</v>
      </c>
      <c r="T2108" s="24">
        <v>45023</v>
      </c>
    </row>
    <row r="2109" spans="1:20" x14ac:dyDescent="0.25">
      <c r="A2109" t="s">
        <v>1644</v>
      </c>
      <c r="B2109" s="24">
        <v>45042</v>
      </c>
      <c r="C2109" s="24">
        <v>45042</v>
      </c>
      <c r="D2109" s="18">
        <v>60</v>
      </c>
      <c r="E2109">
        <v>977.76</v>
      </c>
      <c r="F2109" s="19">
        <f t="shared" si="289"/>
        <v>45103</v>
      </c>
      <c r="G2109" s="24">
        <v>45042</v>
      </c>
      <c r="H2109" s="20">
        <f t="shared" si="290"/>
        <v>-61</v>
      </c>
      <c r="I2109" s="21">
        <f t="shared" si="291"/>
        <v>-59643.360000000001</v>
      </c>
      <c r="J2109" s="21">
        <f t="shared" si="292"/>
        <v>0</v>
      </c>
      <c r="K2109" s="22">
        <f t="shared" si="293"/>
        <v>977.76</v>
      </c>
      <c r="L2109" s="21">
        <f t="shared" si="294"/>
        <v>0</v>
      </c>
      <c r="M2109" s="21">
        <f t="shared" si="295"/>
        <v>0</v>
      </c>
      <c r="N2109" s="21">
        <f t="shared" si="296"/>
        <v>0</v>
      </c>
      <c r="O2109" s="23">
        <f t="shared" si="297"/>
        <v>0</v>
      </c>
      <c r="P2109" t="s">
        <v>23</v>
      </c>
      <c r="Q2109" t="s">
        <v>24</v>
      </c>
      <c r="R2109" t="s">
        <v>2172</v>
      </c>
      <c r="S2109">
        <v>2775</v>
      </c>
      <c r="T2109" s="24">
        <v>45042</v>
      </c>
    </row>
    <row r="2110" spans="1:20" x14ac:dyDescent="0.25">
      <c r="A2110" t="s">
        <v>1645</v>
      </c>
      <c r="B2110" s="24">
        <v>45075</v>
      </c>
      <c r="C2110" s="24">
        <v>45075</v>
      </c>
      <c r="D2110" s="18">
        <v>60</v>
      </c>
      <c r="E2110">
        <v>488.88</v>
      </c>
      <c r="F2110" s="19">
        <f t="shared" si="289"/>
        <v>45136</v>
      </c>
      <c r="G2110" s="24">
        <v>45075</v>
      </c>
      <c r="H2110" s="20">
        <f t="shared" si="290"/>
        <v>-61</v>
      </c>
      <c r="I2110" s="21">
        <f t="shared" si="291"/>
        <v>-29821.68</v>
      </c>
      <c r="J2110" s="21">
        <f t="shared" si="292"/>
        <v>0</v>
      </c>
      <c r="K2110" s="22">
        <f t="shared" si="293"/>
        <v>488.88</v>
      </c>
      <c r="L2110" s="21">
        <f t="shared" si="294"/>
        <v>0</v>
      </c>
      <c r="M2110" s="21">
        <f t="shared" si="295"/>
        <v>0</v>
      </c>
      <c r="N2110" s="21">
        <f t="shared" si="296"/>
        <v>0</v>
      </c>
      <c r="O2110" s="23">
        <f t="shared" si="297"/>
        <v>0</v>
      </c>
      <c r="P2110" t="s">
        <v>23</v>
      </c>
      <c r="Q2110" t="s">
        <v>24</v>
      </c>
      <c r="R2110" t="s">
        <v>2172</v>
      </c>
      <c r="S2110">
        <v>3764</v>
      </c>
      <c r="T2110" s="24">
        <v>45075</v>
      </c>
    </row>
    <row r="2111" spans="1:20" x14ac:dyDescent="0.25">
      <c r="A2111" t="s">
        <v>489</v>
      </c>
      <c r="B2111" s="24">
        <v>44937</v>
      </c>
      <c r="C2111" s="24">
        <v>44951</v>
      </c>
      <c r="D2111" s="18">
        <v>60</v>
      </c>
      <c r="E2111" s="26">
        <v>1430.88</v>
      </c>
      <c r="F2111" s="19">
        <f t="shared" si="289"/>
        <v>45010</v>
      </c>
      <c r="G2111" s="24">
        <v>45051</v>
      </c>
      <c r="H2111" s="20">
        <f t="shared" si="290"/>
        <v>41</v>
      </c>
      <c r="I2111" s="21">
        <f t="shared" si="291"/>
        <v>58666.080000000002</v>
      </c>
      <c r="J2111" s="21">
        <f t="shared" si="292"/>
        <v>100</v>
      </c>
      <c r="K2111" s="22">
        <f t="shared" si="293"/>
        <v>1330.88</v>
      </c>
      <c r="L2111" s="21">
        <f t="shared" si="294"/>
        <v>114</v>
      </c>
      <c r="M2111" s="21">
        <f t="shared" si="295"/>
        <v>100</v>
      </c>
      <c r="N2111" s="21">
        <f t="shared" si="296"/>
        <v>163120.32000000001</v>
      </c>
      <c r="O2111" s="23">
        <f t="shared" si="297"/>
        <v>143088</v>
      </c>
      <c r="P2111" t="s">
        <v>23</v>
      </c>
      <c r="Q2111" t="s">
        <v>24</v>
      </c>
      <c r="R2111" t="s">
        <v>2173</v>
      </c>
      <c r="S2111">
        <v>3353</v>
      </c>
      <c r="T2111" s="24">
        <v>45051</v>
      </c>
    </row>
    <row r="2112" spans="1:20" x14ac:dyDescent="0.25">
      <c r="A2112" t="s">
        <v>490</v>
      </c>
      <c r="B2112" s="24">
        <v>44938</v>
      </c>
      <c r="C2112" s="24">
        <v>44952</v>
      </c>
      <c r="D2112" s="18">
        <v>60</v>
      </c>
      <c r="E2112" s="26">
        <v>1430.88</v>
      </c>
      <c r="F2112" s="19">
        <f t="shared" si="289"/>
        <v>45011</v>
      </c>
      <c r="G2112" s="24">
        <v>45051</v>
      </c>
      <c r="H2112" s="20">
        <f t="shared" si="290"/>
        <v>40</v>
      </c>
      <c r="I2112" s="21">
        <f t="shared" si="291"/>
        <v>57235.200000000004</v>
      </c>
      <c r="J2112" s="21">
        <f t="shared" si="292"/>
        <v>99</v>
      </c>
      <c r="K2112" s="22">
        <f t="shared" si="293"/>
        <v>1331.88</v>
      </c>
      <c r="L2112" s="21">
        <f t="shared" si="294"/>
        <v>113</v>
      </c>
      <c r="M2112" s="21">
        <f t="shared" si="295"/>
        <v>99</v>
      </c>
      <c r="N2112" s="21">
        <f t="shared" si="296"/>
        <v>161689.44</v>
      </c>
      <c r="O2112" s="23">
        <f t="shared" si="297"/>
        <v>141657.12000000002</v>
      </c>
      <c r="P2112" t="s">
        <v>23</v>
      </c>
      <c r="Q2112" t="s">
        <v>24</v>
      </c>
      <c r="R2112" t="s">
        <v>2173</v>
      </c>
      <c r="S2112">
        <v>3353</v>
      </c>
      <c r="T2112" s="24">
        <v>45051</v>
      </c>
    </row>
    <row r="2113" spans="1:20" x14ac:dyDescent="0.25">
      <c r="A2113" t="s">
        <v>491</v>
      </c>
      <c r="B2113" s="24">
        <v>44938</v>
      </c>
      <c r="C2113" s="24">
        <v>44952</v>
      </c>
      <c r="D2113" s="18">
        <v>60</v>
      </c>
      <c r="E2113" s="26">
        <v>1264.7</v>
      </c>
      <c r="F2113" s="19">
        <f t="shared" si="289"/>
        <v>45011</v>
      </c>
      <c r="G2113" s="24">
        <v>45051</v>
      </c>
      <c r="H2113" s="20">
        <f t="shared" si="290"/>
        <v>40</v>
      </c>
      <c r="I2113" s="21">
        <f t="shared" si="291"/>
        <v>50588</v>
      </c>
      <c r="J2113" s="21">
        <f t="shared" si="292"/>
        <v>99</v>
      </c>
      <c r="K2113" s="22">
        <f t="shared" si="293"/>
        <v>1165.7</v>
      </c>
      <c r="L2113" s="21">
        <f t="shared" si="294"/>
        <v>113</v>
      </c>
      <c r="M2113" s="21">
        <f t="shared" si="295"/>
        <v>99</v>
      </c>
      <c r="N2113" s="21">
        <f t="shared" si="296"/>
        <v>142911.1</v>
      </c>
      <c r="O2113" s="23">
        <f t="shared" si="297"/>
        <v>125205.3</v>
      </c>
      <c r="P2113" t="s">
        <v>23</v>
      </c>
      <c r="Q2113" t="s">
        <v>24</v>
      </c>
      <c r="R2113" t="s">
        <v>2173</v>
      </c>
      <c r="S2113">
        <v>3353</v>
      </c>
      <c r="T2113" s="24">
        <v>45051</v>
      </c>
    </row>
    <row r="2114" spans="1:20" x14ac:dyDescent="0.25">
      <c r="A2114" t="s">
        <v>492</v>
      </c>
      <c r="B2114" s="24">
        <v>44953</v>
      </c>
      <c r="C2114" s="24">
        <v>45013</v>
      </c>
      <c r="D2114" s="18">
        <v>60</v>
      </c>
      <c r="E2114" s="26">
        <v>1430.88</v>
      </c>
      <c r="F2114" s="19">
        <f t="shared" si="289"/>
        <v>45074</v>
      </c>
      <c r="G2114" s="24">
        <v>45051</v>
      </c>
      <c r="H2114" s="20">
        <f t="shared" si="290"/>
        <v>-23</v>
      </c>
      <c r="I2114" s="21">
        <f t="shared" si="291"/>
        <v>-32910.240000000005</v>
      </c>
      <c r="J2114" s="21">
        <f t="shared" si="292"/>
        <v>37</v>
      </c>
      <c r="K2114" s="22">
        <f t="shared" si="293"/>
        <v>1393.88</v>
      </c>
      <c r="L2114" s="21">
        <f t="shared" si="294"/>
        <v>98</v>
      </c>
      <c r="M2114" s="21">
        <f t="shared" si="295"/>
        <v>38</v>
      </c>
      <c r="N2114" s="21">
        <f t="shared" si="296"/>
        <v>140226.24000000002</v>
      </c>
      <c r="O2114" s="23">
        <f t="shared" si="297"/>
        <v>54373.440000000002</v>
      </c>
      <c r="P2114" t="s">
        <v>23</v>
      </c>
      <c r="Q2114" t="s">
        <v>24</v>
      </c>
      <c r="R2114" t="s">
        <v>2173</v>
      </c>
      <c r="S2114">
        <v>3353</v>
      </c>
      <c r="T2114" s="24">
        <v>45051</v>
      </c>
    </row>
    <row r="2115" spans="1:20" x14ac:dyDescent="0.25">
      <c r="A2115" t="s">
        <v>493</v>
      </c>
      <c r="B2115" s="24">
        <v>44953</v>
      </c>
      <c r="C2115" s="24">
        <v>45013</v>
      </c>
      <c r="D2115" s="18">
        <v>60</v>
      </c>
      <c r="E2115" s="26">
        <v>1264.7</v>
      </c>
      <c r="F2115" s="19">
        <f t="shared" si="289"/>
        <v>45074</v>
      </c>
      <c r="G2115" s="24">
        <v>45051</v>
      </c>
      <c r="H2115" s="20">
        <f t="shared" si="290"/>
        <v>-23</v>
      </c>
      <c r="I2115" s="21">
        <f t="shared" si="291"/>
        <v>-29088.100000000002</v>
      </c>
      <c r="J2115" s="21">
        <f t="shared" si="292"/>
        <v>37</v>
      </c>
      <c r="K2115" s="22">
        <f t="shared" si="293"/>
        <v>1227.7</v>
      </c>
      <c r="L2115" s="21">
        <f t="shared" si="294"/>
        <v>98</v>
      </c>
      <c r="M2115" s="21">
        <f t="shared" si="295"/>
        <v>38</v>
      </c>
      <c r="N2115" s="21">
        <f t="shared" si="296"/>
        <v>123940.6</v>
      </c>
      <c r="O2115" s="23">
        <f t="shared" si="297"/>
        <v>48058.6</v>
      </c>
      <c r="P2115" t="s">
        <v>23</v>
      </c>
      <c r="Q2115" t="s">
        <v>24</v>
      </c>
      <c r="R2115" t="s">
        <v>2173</v>
      </c>
      <c r="S2115">
        <v>3353</v>
      </c>
      <c r="T2115" s="24">
        <v>45051</v>
      </c>
    </row>
    <row r="2116" spans="1:20" x14ac:dyDescent="0.25">
      <c r="A2116" t="s">
        <v>494</v>
      </c>
      <c r="B2116" s="24">
        <v>44953</v>
      </c>
      <c r="C2116" s="24">
        <v>45013</v>
      </c>
      <c r="D2116" s="18">
        <v>60</v>
      </c>
      <c r="E2116">
        <v>715.44</v>
      </c>
      <c r="F2116" s="19">
        <f t="shared" si="289"/>
        <v>45074</v>
      </c>
      <c r="G2116" s="24">
        <v>45051</v>
      </c>
      <c r="H2116" s="20">
        <f t="shared" si="290"/>
        <v>-23</v>
      </c>
      <c r="I2116" s="21">
        <f t="shared" si="291"/>
        <v>-16455.120000000003</v>
      </c>
      <c r="J2116" s="21">
        <f t="shared" si="292"/>
        <v>37</v>
      </c>
      <c r="K2116" s="22">
        <f t="shared" si="293"/>
        <v>678.44</v>
      </c>
      <c r="L2116" s="21">
        <f t="shared" si="294"/>
        <v>98</v>
      </c>
      <c r="M2116" s="21">
        <f t="shared" si="295"/>
        <v>38</v>
      </c>
      <c r="N2116" s="21">
        <f t="shared" si="296"/>
        <v>70113.12000000001</v>
      </c>
      <c r="O2116" s="23">
        <f t="shared" si="297"/>
        <v>27186.720000000001</v>
      </c>
      <c r="P2116" t="s">
        <v>23</v>
      </c>
      <c r="Q2116" t="s">
        <v>24</v>
      </c>
      <c r="R2116" t="s">
        <v>2173</v>
      </c>
      <c r="S2116">
        <v>3353</v>
      </c>
      <c r="T2116" s="24">
        <v>45051</v>
      </c>
    </row>
    <row r="2117" spans="1:20" x14ac:dyDescent="0.25">
      <c r="A2117" t="s">
        <v>958</v>
      </c>
      <c r="B2117" s="24">
        <v>44979</v>
      </c>
      <c r="C2117" s="24">
        <v>45013</v>
      </c>
      <c r="D2117" s="18">
        <v>60</v>
      </c>
      <c r="E2117" s="26">
        <v>1430.88</v>
      </c>
      <c r="F2117" s="19">
        <f t="shared" si="289"/>
        <v>45074</v>
      </c>
      <c r="G2117" s="24">
        <v>45051</v>
      </c>
      <c r="H2117" s="20">
        <f t="shared" si="290"/>
        <v>-23</v>
      </c>
      <c r="I2117" s="21">
        <f t="shared" si="291"/>
        <v>-32910.240000000005</v>
      </c>
      <c r="J2117" s="21">
        <f t="shared" si="292"/>
        <v>37</v>
      </c>
      <c r="K2117" s="22">
        <f t="shared" si="293"/>
        <v>1393.88</v>
      </c>
      <c r="L2117" s="21">
        <f t="shared" si="294"/>
        <v>72</v>
      </c>
      <c r="M2117" s="21">
        <f t="shared" si="295"/>
        <v>38</v>
      </c>
      <c r="N2117" s="21">
        <f t="shared" si="296"/>
        <v>103023.36000000002</v>
      </c>
      <c r="O2117" s="23">
        <f t="shared" si="297"/>
        <v>54373.440000000002</v>
      </c>
      <c r="P2117" t="s">
        <v>23</v>
      </c>
      <c r="Q2117" t="s">
        <v>24</v>
      </c>
      <c r="R2117" t="s">
        <v>2173</v>
      </c>
      <c r="S2117">
        <v>3353</v>
      </c>
      <c r="T2117" s="24">
        <v>45051</v>
      </c>
    </row>
    <row r="2118" spans="1:20" x14ac:dyDescent="0.25">
      <c r="A2118" t="s">
        <v>1646</v>
      </c>
      <c r="B2118" s="24">
        <v>44979</v>
      </c>
      <c r="C2118" s="24">
        <v>45013</v>
      </c>
      <c r="D2118" s="18">
        <v>60</v>
      </c>
      <c r="E2118" s="26">
        <v>1430.88</v>
      </c>
      <c r="F2118" s="19">
        <f t="shared" si="289"/>
        <v>45074</v>
      </c>
      <c r="G2118" s="24">
        <v>45051</v>
      </c>
      <c r="H2118" s="20">
        <f t="shared" si="290"/>
        <v>-23</v>
      </c>
      <c r="I2118" s="21">
        <f t="shared" si="291"/>
        <v>-32910.240000000005</v>
      </c>
      <c r="J2118" s="21">
        <f t="shared" si="292"/>
        <v>37</v>
      </c>
      <c r="K2118" s="22">
        <f t="shared" si="293"/>
        <v>1393.88</v>
      </c>
      <c r="L2118" s="21">
        <f t="shared" si="294"/>
        <v>72</v>
      </c>
      <c r="M2118" s="21">
        <f t="shared" si="295"/>
        <v>38</v>
      </c>
      <c r="N2118" s="21">
        <f t="shared" si="296"/>
        <v>103023.36000000002</v>
      </c>
      <c r="O2118" s="23">
        <f t="shared" si="297"/>
        <v>54373.440000000002</v>
      </c>
      <c r="P2118" t="s">
        <v>23</v>
      </c>
      <c r="Q2118" t="s">
        <v>24</v>
      </c>
      <c r="R2118" t="s">
        <v>2173</v>
      </c>
      <c r="S2118">
        <v>3353</v>
      </c>
      <c r="T2118" s="24">
        <v>45051</v>
      </c>
    </row>
    <row r="2119" spans="1:20" x14ac:dyDescent="0.25">
      <c r="A2119" t="s">
        <v>1647</v>
      </c>
      <c r="B2119" s="24">
        <v>44979</v>
      </c>
      <c r="C2119" s="24">
        <v>45013</v>
      </c>
      <c r="D2119" s="18">
        <v>60</v>
      </c>
      <c r="E2119" s="26">
        <v>1430.88</v>
      </c>
      <c r="F2119" s="19">
        <f t="shared" ref="F2119:F2182" si="298">EDATE(C2119,2)</f>
        <v>45074</v>
      </c>
      <c r="G2119" s="24">
        <v>45051</v>
      </c>
      <c r="H2119" s="20">
        <f t="shared" si="290"/>
        <v>-23</v>
      </c>
      <c r="I2119" s="21">
        <f t="shared" si="291"/>
        <v>-32910.240000000005</v>
      </c>
      <c r="J2119" s="21">
        <f t="shared" si="292"/>
        <v>37</v>
      </c>
      <c r="K2119" s="22">
        <f t="shared" si="293"/>
        <v>1393.88</v>
      </c>
      <c r="L2119" s="21">
        <f t="shared" si="294"/>
        <v>72</v>
      </c>
      <c r="M2119" s="21">
        <f t="shared" si="295"/>
        <v>38</v>
      </c>
      <c r="N2119" s="21">
        <f t="shared" si="296"/>
        <v>103023.36000000002</v>
      </c>
      <c r="O2119" s="23">
        <f t="shared" si="297"/>
        <v>54373.440000000002</v>
      </c>
      <c r="P2119" t="s">
        <v>23</v>
      </c>
      <c r="Q2119" t="s">
        <v>24</v>
      </c>
      <c r="R2119" t="s">
        <v>2173</v>
      </c>
      <c r="S2119">
        <v>3353</v>
      </c>
      <c r="T2119" s="24">
        <v>45051</v>
      </c>
    </row>
    <row r="2120" spans="1:20" x14ac:dyDescent="0.25">
      <c r="A2120" t="s">
        <v>1648</v>
      </c>
      <c r="B2120" s="24">
        <v>44886</v>
      </c>
      <c r="C2120" s="24">
        <v>44886</v>
      </c>
      <c r="D2120" s="18">
        <v>60</v>
      </c>
      <c r="E2120" s="26">
        <v>5207.5200000000004</v>
      </c>
      <c r="F2120" s="19">
        <f t="shared" si="298"/>
        <v>44947</v>
      </c>
      <c r="G2120" s="24">
        <v>45027</v>
      </c>
      <c r="H2120" s="20">
        <f t="shared" ref="H2120:H2183" si="299">G2120-F2120</f>
        <v>80</v>
      </c>
      <c r="I2120" s="21">
        <f t="shared" ref="I2120:I2183" si="300">E2120*H2120</f>
        <v>416601.60000000003</v>
      </c>
      <c r="J2120" s="21">
        <f t="shared" ref="J2120:J2183" si="301">DAYS360(C2120,G2120)</f>
        <v>140</v>
      </c>
      <c r="K2120" s="22">
        <f t="shared" ref="K2120:K2183" si="302">E2120-J2120</f>
        <v>5067.5200000000004</v>
      </c>
      <c r="L2120" s="21">
        <f t="shared" ref="L2120:L2183" si="303">G2120-B2120</f>
        <v>141</v>
      </c>
      <c r="M2120" s="21">
        <f t="shared" ref="M2120:M2183" si="304">G2120-C2120</f>
        <v>141</v>
      </c>
      <c r="N2120" s="21">
        <f t="shared" ref="N2120:N2183" si="305">E2120*L2120</f>
        <v>734260.32000000007</v>
      </c>
      <c r="O2120" s="23">
        <f t="shared" ref="O2120:O2183" si="306">E2120*M2120</f>
        <v>734260.32000000007</v>
      </c>
      <c r="P2120" t="s">
        <v>23</v>
      </c>
      <c r="Q2120" t="s">
        <v>24</v>
      </c>
      <c r="R2120" t="s">
        <v>2174</v>
      </c>
      <c r="S2120">
        <v>2638</v>
      </c>
      <c r="T2120" s="24">
        <v>45027</v>
      </c>
    </row>
    <row r="2121" spans="1:20" x14ac:dyDescent="0.25">
      <c r="A2121" t="s">
        <v>1649</v>
      </c>
      <c r="B2121" s="24">
        <v>44886</v>
      </c>
      <c r="C2121" s="24">
        <v>44886</v>
      </c>
      <c r="D2121" s="18">
        <v>60</v>
      </c>
      <c r="E2121" s="26">
        <v>24924.01</v>
      </c>
      <c r="F2121" s="19">
        <f t="shared" si="298"/>
        <v>44947</v>
      </c>
      <c r="G2121" s="24">
        <v>45078</v>
      </c>
      <c r="H2121" s="20">
        <f t="shared" si="299"/>
        <v>131</v>
      </c>
      <c r="I2121" s="21">
        <f t="shared" si="300"/>
        <v>3265045.3099999996</v>
      </c>
      <c r="J2121" s="21">
        <f t="shared" si="301"/>
        <v>190</v>
      </c>
      <c r="K2121" s="22">
        <f t="shared" si="302"/>
        <v>24734.01</v>
      </c>
      <c r="L2121" s="21">
        <f t="shared" si="303"/>
        <v>192</v>
      </c>
      <c r="M2121" s="21">
        <f t="shared" si="304"/>
        <v>192</v>
      </c>
      <c r="N2121" s="21">
        <f t="shared" si="305"/>
        <v>4785409.92</v>
      </c>
      <c r="O2121" s="23">
        <f t="shared" si="306"/>
        <v>4785409.92</v>
      </c>
      <c r="P2121" t="s">
        <v>23</v>
      </c>
      <c r="Q2121" t="s">
        <v>24</v>
      </c>
      <c r="R2121" t="s">
        <v>2174</v>
      </c>
      <c r="S2121">
        <v>4009</v>
      </c>
      <c r="T2121" s="24">
        <v>45078</v>
      </c>
    </row>
    <row r="2122" spans="1:20" x14ac:dyDescent="0.25">
      <c r="A2122" t="s">
        <v>1650</v>
      </c>
      <c r="B2122" s="24">
        <v>44911</v>
      </c>
      <c r="C2122" s="24">
        <v>44915</v>
      </c>
      <c r="D2122" s="18">
        <v>60</v>
      </c>
      <c r="E2122" s="26">
        <v>4100</v>
      </c>
      <c r="F2122" s="19">
        <f t="shared" si="298"/>
        <v>44977</v>
      </c>
      <c r="G2122" s="24">
        <v>45078</v>
      </c>
      <c r="H2122" s="20">
        <f t="shared" si="299"/>
        <v>101</v>
      </c>
      <c r="I2122" s="21">
        <f t="shared" si="300"/>
        <v>414100</v>
      </c>
      <c r="J2122" s="21">
        <f t="shared" si="301"/>
        <v>161</v>
      </c>
      <c r="K2122" s="22">
        <f t="shared" si="302"/>
        <v>3939</v>
      </c>
      <c r="L2122" s="21">
        <f t="shared" si="303"/>
        <v>167</v>
      </c>
      <c r="M2122" s="21">
        <f t="shared" si="304"/>
        <v>163</v>
      </c>
      <c r="N2122" s="21">
        <f t="shared" si="305"/>
        <v>684700</v>
      </c>
      <c r="O2122" s="23">
        <f t="shared" si="306"/>
        <v>668300</v>
      </c>
      <c r="P2122" t="s">
        <v>23</v>
      </c>
      <c r="Q2122" t="s">
        <v>24</v>
      </c>
      <c r="R2122" t="s">
        <v>2175</v>
      </c>
      <c r="S2122">
        <v>3992</v>
      </c>
      <c r="T2122" s="24">
        <v>45078</v>
      </c>
    </row>
    <row r="2123" spans="1:20" x14ac:dyDescent="0.25">
      <c r="A2123" t="s">
        <v>1651</v>
      </c>
      <c r="B2123" s="24">
        <v>44834</v>
      </c>
      <c r="C2123" s="24">
        <v>44858</v>
      </c>
      <c r="D2123" s="18">
        <v>60</v>
      </c>
      <c r="E2123" s="26">
        <v>5000</v>
      </c>
      <c r="F2123" s="19">
        <f t="shared" si="298"/>
        <v>44919</v>
      </c>
      <c r="G2123" s="24">
        <v>45049</v>
      </c>
      <c r="H2123" s="20">
        <f t="shared" si="299"/>
        <v>130</v>
      </c>
      <c r="I2123" s="21">
        <f t="shared" si="300"/>
        <v>650000</v>
      </c>
      <c r="J2123" s="21">
        <f t="shared" si="301"/>
        <v>189</v>
      </c>
      <c r="K2123" s="22">
        <f t="shared" si="302"/>
        <v>4811</v>
      </c>
      <c r="L2123" s="21">
        <f t="shared" si="303"/>
        <v>215</v>
      </c>
      <c r="M2123" s="21">
        <f t="shared" si="304"/>
        <v>191</v>
      </c>
      <c r="N2123" s="21">
        <f t="shared" si="305"/>
        <v>1075000</v>
      </c>
      <c r="O2123" s="23">
        <f t="shared" si="306"/>
        <v>955000</v>
      </c>
      <c r="P2123" t="s">
        <v>23</v>
      </c>
      <c r="Q2123" t="s">
        <v>24</v>
      </c>
      <c r="R2123" t="s">
        <v>2176</v>
      </c>
      <c r="S2123">
        <v>3164</v>
      </c>
      <c r="T2123" s="24">
        <v>45049</v>
      </c>
    </row>
    <row r="2124" spans="1:20" x14ac:dyDescent="0.25">
      <c r="A2124" t="s">
        <v>1652</v>
      </c>
      <c r="B2124" s="24">
        <v>44915</v>
      </c>
      <c r="C2124" s="24">
        <v>44925</v>
      </c>
      <c r="D2124" s="18">
        <v>60</v>
      </c>
      <c r="E2124" s="26">
        <v>5000</v>
      </c>
      <c r="F2124" s="19">
        <f t="shared" si="298"/>
        <v>44985</v>
      </c>
      <c r="G2124" s="24">
        <v>45049</v>
      </c>
      <c r="H2124" s="20">
        <f t="shared" si="299"/>
        <v>64</v>
      </c>
      <c r="I2124" s="21">
        <f t="shared" si="300"/>
        <v>320000</v>
      </c>
      <c r="J2124" s="21">
        <f t="shared" si="301"/>
        <v>123</v>
      </c>
      <c r="K2124" s="22">
        <f t="shared" si="302"/>
        <v>4877</v>
      </c>
      <c r="L2124" s="21">
        <f t="shared" si="303"/>
        <v>134</v>
      </c>
      <c r="M2124" s="21">
        <f t="shared" si="304"/>
        <v>124</v>
      </c>
      <c r="N2124" s="21">
        <f t="shared" si="305"/>
        <v>670000</v>
      </c>
      <c r="O2124" s="23">
        <f t="shared" si="306"/>
        <v>620000</v>
      </c>
      <c r="P2124" t="s">
        <v>23</v>
      </c>
      <c r="Q2124" t="s">
        <v>24</v>
      </c>
      <c r="R2124" t="s">
        <v>2176</v>
      </c>
      <c r="S2124">
        <v>3164</v>
      </c>
      <c r="T2124" s="24">
        <v>45049</v>
      </c>
    </row>
    <row r="2125" spans="1:20" x14ac:dyDescent="0.25">
      <c r="A2125" t="s">
        <v>1653</v>
      </c>
      <c r="B2125" s="24">
        <v>44804</v>
      </c>
      <c r="C2125" s="24">
        <v>44819</v>
      </c>
      <c r="D2125" s="18">
        <v>60</v>
      </c>
      <c r="E2125" s="26">
        <v>1390</v>
      </c>
      <c r="F2125" s="19">
        <f t="shared" si="298"/>
        <v>44880</v>
      </c>
      <c r="G2125" s="24">
        <v>45023</v>
      </c>
      <c r="H2125" s="20">
        <f t="shared" si="299"/>
        <v>143</v>
      </c>
      <c r="I2125" s="21">
        <f t="shared" si="300"/>
        <v>198770</v>
      </c>
      <c r="J2125" s="21">
        <f t="shared" si="301"/>
        <v>202</v>
      </c>
      <c r="K2125" s="22">
        <f t="shared" si="302"/>
        <v>1188</v>
      </c>
      <c r="L2125" s="21">
        <f t="shared" si="303"/>
        <v>219</v>
      </c>
      <c r="M2125" s="21">
        <f t="shared" si="304"/>
        <v>204</v>
      </c>
      <c r="N2125" s="21">
        <f t="shared" si="305"/>
        <v>304410</v>
      </c>
      <c r="O2125" s="23">
        <f t="shared" si="306"/>
        <v>283560</v>
      </c>
      <c r="P2125" t="s">
        <v>23</v>
      </c>
      <c r="Q2125" t="s">
        <v>24</v>
      </c>
      <c r="R2125" t="s">
        <v>2177</v>
      </c>
      <c r="S2125">
        <v>2574</v>
      </c>
      <c r="T2125" s="24">
        <v>45023</v>
      </c>
    </row>
    <row r="2126" spans="1:20" x14ac:dyDescent="0.25">
      <c r="A2126" t="s">
        <v>1654</v>
      </c>
      <c r="B2126" s="24">
        <v>44911</v>
      </c>
      <c r="C2126" s="24">
        <v>44926</v>
      </c>
      <c r="D2126" s="18">
        <v>60</v>
      </c>
      <c r="E2126" s="26">
        <v>2224</v>
      </c>
      <c r="F2126" s="19">
        <f t="shared" si="298"/>
        <v>44985</v>
      </c>
      <c r="G2126" s="24">
        <v>45023</v>
      </c>
      <c r="H2126" s="20">
        <f t="shared" si="299"/>
        <v>38</v>
      </c>
      <c r="I2126" s="21">
        <f t="shared" si="300"/>
        <v>84512</v>
      </c>
      <c r="J2126" s="21">
        <f t="shared" si="301"/>
        <v>97</v>
      </c>
      <c r="K2126" s="22">
        <f t="shared" si="302"/>
        <v>2127</v>
      </c>
      <c r="L2126" s="21">
        <f t="shared" si="303"/>
        <v>112</v>
      </c>
      <c r="M2126" s="21">
        <f t="shared" si="304"/>
        <v>97</v>
      </c>
      <c r="N2126" s="21">
        <f t="shared" si="305"/>
        <v>249088</v>
      </c>
      <c r="O2126" s="23">
        <f t="shared" si="306"/>
        <v>215728</v>
      </c>
      <c r="P2126" t="s">
        <v>23</v>
      </c>
      <c r="Q2126" t="s">
        <v>24</v>
      </c>
      <c r="R2126" t="s">
        <v>2177</v>
      </c>
      <c r="S2126">
        <v>2574</v>
      </c>
      <c r="T2126" s="24">
        <v>45023</v>
      </c>
    </row>
    <row r="2127" spans="1:20" x14ac:dyDescent="0.25">
      <c r="A2127" t="s">
        <v>1655</v>
      </c>
      <c r="B2127" s="24">
        <v>44919</v>
      </c>
      <c r="C2127" s="24">
        <v>44926</v>
      </c>
      <c r="D2127" s="18">
        <v>60</v>
      </c>
      <c r="E2127">
        <v>750</v>
      </c>
      <c r="F2127" s="19">
        <f t="shared" si="298"/>
        <v>44985</v>
      </c>
      <c r="G2127" s="24">
        <v>45023</v>
      </c>
      <c r="H2127" s="20">
        <f t="shared" si="299"/>
        <v>38</v>
      </c>
      <c r="I2127" s="21">
        <f t="shared" si="300"/>
        <v>28500</v>
      </c>
      <c r="J2127" s="21">
        <f t="shared" si="301"/>
        <v>97</v>
      </c>
      <c r="K2127" s="22">
        <f t="shared" si="302"/>
        <v>653</v>
      </c>
      <c r="L2127" s="21">
        <f t="shared" si="303"/>
        <v>104</v>
      </c>
      <c r="M2127" s="21">
        <f t="shared" si="304"/>
        <v>97</v>
      </c>
      <c r="N2127" s="21">
        <f t="shared" si="305"/>
        <v>78000</v>
      </c>
      <c r="O2127" s="23">
        <f t="shared" si="306"/>
        <v>72750</v>
      </c>
      <c r="P2127" t="s">
        <v>23</v>
      </c>
      <c r="Q2127" t="s">
        <v>24</v>
      </c>
      <c r="R2127" t="s">
        <v>2177</v>
      </c>
      <c r="S2127">
        <v>2574</v>
      </c>
      <c r="T2127" s="24">
        <v>45023</v>
      </c>
    </row>
    <row r="2128" spans="1:20" x14ac:dyDescent="0.25">
      <c r="A2128" t="s">
        <v>1656</v>
      </c>
      <c r="B2128" s="24">
        <v>45000</v>
      </c>
      <c r="C2128" s="24">
        <v>45059</v>
      </c>
      <c r="D2128" s="18">
        <v>60</v>
      </c>
      <c r="E2128">
        <v>68.319999999999993</v>
      </c>
      <c r="F2128" s="19">
        <f t="shared" si="298"/>
        <v>45120</v>
      </c>
      <c r="G2128" s="24">
        <v>45072</v>
      </c>
      <c r="H2128" s="20">
        <f t="shared" si="299"/>
        <v>-48</v>
      </c>
      <c r="I2128" s="21">
        <f t="shared" si="300"/>
        <v>-3279.3599999999997</v>
      </c>
      <c r="J2128" s="21">
        <f t="shared" si="301"/>
        <v>13</v>
      </c>
      <c r="K2128" s="22">
        <f t="shared" si="302"/>
        <v>55.319999999999993</v>
      </c>
      <c r="L2128" s="21">
        <f t="shared" si="303"/>
        <v>72</v>
      </c>
      <c r="M2128" s="21">
        <f t="shared" si="304"/>
        <v>13</v>
      </c>
      <c r="N2128" s="21">
        <f t="shared" si="305"/>
        <v>4919.0399999999991</v>
      </c>
      <c r="O2128" s="23">
        <f t="shared" si="306"/>
        <v>888.15999999999985</v>
      </c>
      <c r="P2128" t="s">
        <v>23</v>
      </c>
      <c r="Q2128" t="s">
        <v>24</v>
      </c>
      <c r="R2128" t="s">
        <v>2178</v>
      </c>
      <c r="S2128">
        <v>3749</v>
      </c>
      <c r="T2128" s="24">
        <v>45072</v>
      </c>
    </row>
    <row r="2129" spans="1:20" x14ac:dyDescent="0.25">
      <c r="A2129" t="s">
        <v>1657</v>
      </c>
      <c r="B2129" s="24">
        <v>45000</v>
      </c>
      <c r="C2129" s="24">
        <v>45059</v>
      </c>
      <c r="D2129" s="18">
        <v>60</v>
      </c>
      <c r="E2129">
        <v>254.97</v>
      </c>
      <c r="F2129" s="19">
        <f t="shared" si="298"/>
        <v>45120</v>
      </c>
      <c r="G2129" s="24">
        <v>45072</v>
      </c>
      <c r="H2129" s="20">
        <f t="shared" si="299"/>
        <v>-48</v>
      </c>
      <c r="I2129" s="21">
        <f t="shared" si="300"/>
        <v>-12238.56</v>
      </c>
      <c r="J2129" s="21">
        <f t="shared" si="301"/>
        <v>13</v>
      </c>
      <c r="K2129" s="22">
        <f t="shared" si="302"/>
        <v>241.97</v>
      </c>
      <c r="L2129" s="21">
        <f t="shared" si="303"/>
        <v>72</v>
      </c>
      <c r="M2129" s="21">
        <f t="shared" si="304"/>
        <v>13</v>
      </c>
      <c r="N2129" s="21">
        <f t="shared" si="305"/>
        <v>18357.84</v>
      </c>
      <c r="O2129" s="23">
        <f t="shared" si="306"/>
        <v>3314.61</v>
      </c>
      <c r="P2129" t="s">
        <v>23</v>
      </c>
      <c r="Q2129" t="s">
        <v>24</v>
      </c>
      <c r="R2129" t="s">
        <v>2178</v>
      </c>
      <c r="S2129">
        <v>3749</v>
      </c>
      <c r="T2129" s="24">
        <v>45072</v>
      </c>
    </row>
    <row r="2130" spans="1:20" x14ac:dyDescent="0.25">
      <c r="A2130" t="s">
        <v>1658</v>
      </c>
      <c r="B2130" s="24">
        <v>45000</v>
      </c>
      <c r="C2130" s="24">
        <v>45059</v>
      </c>
      <c r="D2130" s="18">
        <v>60</v>
      </c>
      <c r="E2130" s="26">
        <v>1235.45</v>
      </c>
      <c r="F2130" s="19">
        <f t="shared" si="298"/>
        <v>45120</v>
      </c>
      <c r="G2130" s="24">
        <v>45072</v>
      </c>
      <c r="H2130" s="20">
        <f t="shared" si="299"/>
        <v>-48</v>
      </c>
      <c r="I2130" s="21">
        <f t="shared" si="300"/>
        <v>-59301.600000000006</v>
      </c>
      <c r="J2130" s="21">
        <f t="shared" si="301"/>
        <v>13</v>
      </c>
      <c r="K2130" s="22">
        <f t="shared" si="302"/>
        <v>1222.45</v>
      </c>
      <c r="L2130" s="21">
        <f t="shared" si="303"/>
        <v>72</v>
      </c>
      <c r="M2130" s="21">
        <f t="shared" si="304"/>
        <v>13</v>
      </c>
      <c r="N2130" s="21">
        <f t="shared" si="305"/>
        <v>88952.400000000009</v>
      </c>
      <c r="O2130" s="23">
        <f t="shared" si="306"/>
        <v>16060.85</v>
      </c>
      <c r="P2130" t="s">
        <v>23</v>
      </c>
      <c r="Q2130" t="s">
        <v>24</v>
      </c>
      <c r="R2130" t="s">
        <v>2178</v>
      </c>
      <c r="S2130">
        <v>3749</v>
      </c>
      <c r="T2130" s="24">
        <v>45072</v>
      </c>
    </row>
    <row r="2131" spans="1:20" x14ac:dyDescent="0.25">
      <c r="A2131" t="s">
        <v>1659</v>
      </c>
      <c r="B2131" s="24">
        <v>45000</v>
      </c>
      <c r="C2131" s="24">
        <v>45059</v>
      </c>
      <c r="D2131" s="18">
        <v>60</v>
      </c>
      <c r="E2131">
        <v>117.45</v>
      </c>
      <c r="F2131" s="19">
        <f t="shared" si="298"/>
        <v>45120</v>
      </c>
      <c r="G2131" s="24">
        <v>45072</v>
      </c>
      <c r="H2131" s="20">
        <f t="shared" si="299"/>
        <v>-48</v>
      </c>
      <c r="I2131" s="21">
        <f t="shared" si="300"/>
        <v>-5637.6</v>
      </c>
      <c r="J2131" s="21">
        <f t="shared" si="301"/>
        <v>13</v>
      </c>
      <c r="K2131" s="22">
        <f t="shared" si="302"/>
        <v>104.45</v>
      </c>
      <c r="L2131" s="21">
        <f t="shared" si="303"/>
        <v>72</v>
      </c>
      <c r="M2131" s="21">
        <f t="shared" si="304"/>
        <v>13</v>
      </c>
      <c r="N2131" s="21">
        <f t="shared" si="305"/>
        <v>8456.4</v>
      </c>
      <c r="O2131" s="23">
        <f t="shared" si="306"/>
        <v>1526.8500000000001</v>
      </c>
      <c r="P2131" t="s">
        <v>23</v>
      </c>
      <c r="Q2131" t="s">
        <v>24</v>
      </c>
      <c r="R2131" t="s">
        <v>2178</v>
      </c>
      <c r="S2131">
        <v>3749</v>
      </c>
      <c r="T2131" s="24">
        <v>45072</v>
      </c>
    </row>
    <row r="2132" spans="1:20" x14ac:dyDescent="0.25">
      <c r="A2132" t="s">
        <v>1660</v>
      </c>
      <c r="B2132" s="24">
        <v>45000</v>
      </c>
      <c r="C2132" s="24">
        <v>45059</v>
      </c>
      <c r="D2132" s="18">
        <v>60</v>
      </c>
      <c r="E2132">
        <v>643.4</v>
      </c>
      <c r="F2132" s="19">
        <f t="shared" si="298"/>
        <v>45120</v>
      </c>
      <c r="G2132" s="24">
        <v>45072</v>
      </c>
      <c r="H2132" s="20">
        <f t="shared" si="299"/>
        <v>-48</v>
      </c>
      <c r="I2132" s="21">
        <f t="shared" si="300"/>
        <v>-30883.199999999997</v>
      </c>
      <c r="J2132" s="21">
        <f t="shared" si="301"/>
        <v>13</v>
      </c>
      <c r="K2132" s="22">
        <f t="shared" si="302"/>
        <v>630.4</v>
      </c>
      <c r="L2132" s="21">
        <f t="shared" si="303"/>
        <v>72</v>
      </c>
      <c r="M2132" s="21">
        <f t="shared" si="304"/>
        <v>13</v>
      </c>
      <c r="N2132" s="21">
        <f t="shared" si="305"/>
        <v>46324.799999999996</v>
      </c>
      <c r="O2132" s="23">
        <f t="shared" si="306"/>
        <v>8364.1999999999989</v>
      </c>
      <c r="P2132" t="s">
        <v>23</v>
      </c>
      <c r="Q2132" t="s">
        <v>24</v>
      </c>
      <c r="R2132" t="s">
        <v>2178</v>
      </c>
      <c r="S2132">
        <v>3749</v>
      </c>
      <c r="T2132" s="24">
        <v>45072</v>
      </c>
    </row>
    <row r="2133" spans="1:20" x14ac:dyDescent="0.25">
      <c r="A2133" t="s">
        <v>1661</v>
      </c>
      <c r="B2133" s="24">
        <v>45000</v>
      </c>
      <c r="C2133" s="24">
        <v>45059</v>
      </c>
      <c r="D2133" s="18">
        <v>60</v>
      </c>
      <c r="E2133">
        <v>212.56</v>
      </c>
      <c r="F2133" s="19">
        <f t="shared" si="298"/>
        <v>45120</v>
      </c>
      <c r="G2133" s="24">
        <v>45072</v>
      </c>
      <c r="H2133" s="20">
        <f t="shared" si="299"/>
        <v>-48</v>
      </c>
      <c r="I2133" s="21">
        <f t="shared" si="300"/>
        <v>-10202.880000000001</v>
      </c>
      <c r="J2133" s="21">
        <f t="shared" si="301"/>
        <v>13</v>
      </c>
      <c r="K2133" s="22">
        <f t="shared" si="302"/>
        <v>199.56</v>
      </c>
      <c r="L2133" s="21">
        <f t="shared" si="303"/>
        <v>72</v>
      </c>
      <c r="M2133" s="21">
        <f t="shared" si="304"/>
        <v>13</v>
      </c>
      <c r="N2133" s="21">
        <f t="shared" si="305"/>
        <v>15304.32</v>
      </c>
      <c r="O2133" s="23">
        <f t="shared" si="306"/>
        <v>2763.28</v>
      </c>
      <c r="P2133" t="s">
        <v>23</v>
      </c>
      <c r="Q2133" t="s">
        <v>24</v>
      </c>
      <c r="R2133" t="s">
        <v>2178</v>
      </c>
      <c r="S2133">
        <v>3749</v>
      </c>
      <c r="T2133" s="24">
        <v>45072</v>
      </c>
    </row>
    <row r="2134" spans="1:20" x14ac:dyDescent="0.25">
      <c r="A2134" t="s">
        <v>1662</v>
      </c>
      <c r="B2134" s="24">
        <v>45000</v>
      </c>
      <c r="C2134" s="24">
        <v>45059</v>
      </c>
      <c r="D2134" s="18">
        <v>60</v>
      </c>
      <c r="E2134">
        <v>93.06</v>
      </c>
      <c r="F2134" s="19">
        <f t="shared" si="298"/>
        <v>45120</v>
      </c>
      <c r="G2134" s="24">
        <v>45072</v>
      </c>
      <c r="H2134" s="20">
        <f t="shared" si="299"/>
        <v>-48</v>
      </c>
      <c r="I2134" s="21">
        <f t="shared" si="300"/>
        <v>-4466.88</v>
      </c>
      <c r="J2134" s="21">
        <f t="shared" si="301"/>
        <v>13</v>
      </c>
      <c r="K2134" s="22">
        <f t="shared" si="302"/>
        <v>80.06</v>
      </c>
      <c r="L2134" s="21">
        <f t="shared" si="303"/>
        <v>72</v>
      </c>
      <c r="M2134" s="21">
        <f t="shared" si="304"/>
        <v>13</v>
      </c>
      <c r="N2134" s="21">
        <f t="shared" si="305"/>
        <v>6700.32</v>
      </c>
      <c r="O2134" s="23">
        <f t="shared" si="306"/>
        <v>1209.78</v>
      </c>
      <c r="P2134" t="s">
        <v>23</v>
      </c>
      <c r="Q2134" t="s">
        <v>24</v>
      </c>
      <c r="R2134" t="s">
        <v>2178</v>
      </c>
      <c r="S2134">
        <v>3749</v>
      </c>
      <c r="T2134" s="24">
        <v>45072</v>
      </c>
    </row>
    <row r="2135" spans="1:20" x14ac:dyDescent="0.25">
      <c r="A2135" t="s">
        <v>1663</v>
      </c>
      <c r="B2135" s="24">
        <v>45000</v>
      </c>
      <c r="C2135" s="24">
        <v>45059</v>
      </c>
      <c r="D2135" s="18">
        <v>60</v>
      </c>
      <c r="E2135">
        <v>411.31</v>
      </c>
      <c r="F2135" s="19">
        <f t="shared" si="298"/>
        <v>45120</v>
      </c>
      <c r="G2135" s="24">
        <v>45072</v>
      </c>
      <c r="H2135" s="20">
        <f t="shared" si="299"/>
        <v>-48</v>
      </c>
      <c r="I2135" s="21">
        <f t="shared" si="300"/>
        <v>-19742.88</v>
      </c>
      <c r="J2135" s="21">
        <f t="shared" si="301"/>
        <v>13</v>
      </c>
      <c r="K2135" s="22">
        <f t="shared" si="302"/>
        <v>398.31</v>
      </c>
      <c r="L2135" s="21">
        <f t="shared" si="303"/>
        <v>72</v>
      </c>
      <c r="M2135" s="21">
        <f t="shared" si="304"/>
        <v>13</v>
      </c>
      <c r="N2135" s="21">
        <f t="shared" si="305"/>
        <v>29614.32</v>
      </c>
      <c r="O2135" s="23">
        <f t="shared" si="306"/>
        <v>5347.03</v>
      </c>
      <c r="P2135" t="s">
        <v>23</v>
      </c>
      <c r="Q2135" t="s">
        <v>24</v>
      </c>
      <c r="R2135" t="s">
        <v>2178</v>
      </c>
      <c r="S2135">
        <v>3749</v>
      </c>
      <c r="T2135" s="24">
        <v>45072</v>
      </c>
    </row>
    <row r="2136" spans="1:20" x14ac:dyDescent="0.25">
      <c r="A2136" t="s">
        <v>1664</v>
      </c>
      <c r="B2136" s="24">
        <v>45000</v>
      </c>
      <c r="C2136" s="24">
        <v>45059</v>
      </c>
      <c r="D2136" s="18">
        <v>60</v>
      </c>
      <c r="E2136">
        <v>49.04</v>
      </c>
      <c r="F2136" s="19">
        <f t="shared" si="298"/>
        <v>45120</v>
      </c>
      <c r="G2136" s="24">
        <v>45072</v>
      </c>
      <c r="H2136" s="20">
        <f t="shared" si="299"/>
        <v>-48</v>
      </c>
      <c r="I2136" s="21">
        <f t="shared" si="300"/>
        <v>-2353.92</v>
      </c>
      <c r="J2136" s="21">
        <f t="shared" si="301"/>
        <v>13</v>
      </c>
      <c r="K2136" s="22">
        <f t="shared" si="302"/>
        <v>36.04</v>
      </c>
      <c r="L2136" s="21">
        <f t="shared" si="303"/>
        <v>72</v>
      </c>
      <c r="M2136" s="21">
        <f t="shared" si="304"/>
        <v>13</v>
      </c>
      <c r="N2136" s="21">
        <f t="shared" si="305"/>
        <v>3530.88</v>
      </c>
      <c r="O2136" s="23">
        <f t="shared" si="306"/>
        <v>637.52</v>
      </c>
      <c r="P2136" t="s">
        <v>23</v>
      </c>
      <c r="Q2136" t="s">
        <v>24</v>
      </c>
      <c r="R2136" t="s">
        <v>2178</v>
      </c>
      <c r="S2136">
        <v>3749</v>
      </c>
      <c r="T2136" s="24">
        <v>45072</v>
      </c>
    </row>
    <row r="2137" spans="1:20" x14ac:dyDescent="0.25">
      <c r="A2137" t="s">
        <v>1665</v>
      </c>
      <c r="B2137" s="24">
        <v>45000</v>
      </c>
      <c r="C2137" s="24">
        <v>45059</v>
      </c>
      <c r="D2137" s="18">
        <v>60</v>
      </c>
      <c r="E2137">
        <v>162.94</v>
      </c>
      <c r="F2137" s="19">
        <f t="shared" si="298"/>
        <v>45120</v>
      </c>
      <c r="G2137" s="24">
        <v>45072</v>
      </c>
      <c r="H2137" s="20">
        <f t="shared" si="299"/>
        <v>-48</v>
      </c>
      <c r="I2137" s="21">
        <f t="shared" si="300"/>
        <v>-7821.12</v>
      </c>
      <c r="J2137" s="21">
        <f t="shared" si="301"/>
        <v>13</v>
      </c>
      <c r="K2137" s="22">
        <f t="shared" si="302"/>
        <v>149.94</v>
      </c>
      <c r="L2137" s="21">
        <f t="shared" si="303"/>
        <v>72</v>
      </c>
      <c r="M2137" s="21">
        <f t="shared" si="304"/>
        <v>13</v>
      </c>
      <c r="N2137" s="21">
        <f t="shared" si="305"/>
        <v>11731.68</v>
      </c>
      <c r="O2137" s="23">
        <f t="shared" si="306"/>
        <v>2118.2199999999998</v>
      </c>
      <c r="P2137" t="s">
        <v>23</v>
      </c>
      <c r="Q2137" t="s">
        <v>24</v>
      </c>
      <c r="R2137" t="s">
        <v>2178</v>
      </c>
      <c r="S2137">
        <v>3749</v>
      </c>
      <c r="T2137" s="24">
        <v>45072</v>
      </c>
    </row>
    <row r="2138" spans="1:20" x14ac:dyDescent="0.25">
      <c r="A2138" t="s">
        <v>1666</v>
      </c>
      <c r="B2138" s="24">
        <v>45000</v>
      </c>
      <c r="C2138" s="24">
        <v>45059</v>
      </c>
      <c r="D2138" s="18">
        <v>60</v>
      </c>
      <c r="E2138">
        <v>253.81</v>
      </c>
      <c r="F2138" s="19">
        <f t="shared" si="298"/>
        <v>45120</v>
      </c>
      <c r="G2138" s="24">
        <v>45072</v>
      </c>
      <c r="H2138" s="20">
        <f t="shared" si="299"/>
        <v>-48</v>
      </c>
      <c r="I2138" s="21">
        <f t="shared" si="300"/>
        <v>-12182.880000000001</v>
      </c>
      <c r="J2138" s="21">
        <f t="shared" si="301"/>
        <v>13</v>
      </c>
      <c r="K2138" s="22">
        <f t="shared" si="302"/>
        <v>240.81</v>
      </c>
      <c r="L2138" s="21">
        <f t="shared" si="303"/>
        <v>72</v>
      </c>
      <c r="M2138" s="21">
        <f t="shared" si="304"/>
        <v>13</v>
      </c>
      <c r="N2138" s="21">
        <f t="shared" si="305"/>
        <v>18274.32</v>
      </c>
      <c r="O2138" s="23">
        <f t="shared" si="306"/>
        <v>3299.53</v>
      </c>
      <c r="P2138" t="s">
        <v>23</v>
      </c>
      <c r="Q2138" t="s">
        <v>24</v>
      </c>
      <c r="R2138" t="s">
        <v>2178</v>
      </c>
      <c r="S2138">
        <v>3749</v>
      </c>
      <c r="T2138" s="24">
        <v>45072</v>
      </c>
    </row>
    <row r="2139" spans="1:20" x14ac:dyDescent="0.25">
      <c r="A2139" t="s">
        <v>1667</v>
      </c>
      <c r="B2139" s="24">
        <v>45000</v>
      </c>
      <c r="C2139" s="24">
        <v>45059</v>
      </c>
      <c r="D2139" s="18">
        <v>60</v>
      </c>
      <c r="E2139">
        <v>182.95</v>
      </c>
      <c r="F2139" s="19">
        <f t="shared" si="298"/>
        <v>45120</v>
      </c>
      <c r="G2139" s="24">
        <v>45072</v>
      </c>
      <c r="H2139" s="20">
        <f t="shared" si="299"/>
        <v>-48</v>
      </c>
      <c r="I2139" s="21">
        <f t="shared" si="300"/>
        <v>-8781.5999999999985</v>
      </c>
      <c r="J2139" s="21">
        <f t="shared" si="301"/>
        <v>13</v>
      </c>
      <c r="K2139" s="22">
        <f t="shared" si="302"/>
        <v>169.95</v>
      </c>
      <c r="L2139" s="21">
        <f t="shared" si="303"/>
        <v>72</v>
      </c>
      <c r="M2139" s="21">
        <f t="shared" si="304"/>
        <v>13</v>
      </c>
      <c r="N2139" s="21">
        <f t="shared" si="305"/>
        <v>13172.4</v>
      </c>
      <c r="O2139" s="23">
        <f t="shared" si="306"/>
        <v>2378.35</v>
      </c>
      <c r="P2139" t="s">
        <v>23</v>
      </c>
      <c r="Q2139" t="s">
        <v>24</v>
      </c>
      <c r="R2139" t="s">
        <v>2178</v>
      </c>
      <c r="S2139">
        <v>3749</v>
      </c>
      <c r="T2139" s="24">
        <v>45072</v>
      </c>
    </row>
    <row r="2140" spans="1:20" x14ac:dyDescent="0.25">
      <c r="A2140" t="s">
        <v>1668</v>
      </c>
      <c r="B2140" s="24">
        <v>45000</v>
      </c>
      <c r="C2140" s="24">
        <v>45059</v>
      </c>
      <c r="D2140" s="18">
        <v>60</v>
      </c>
      <c r="E2140">
        <v>311.41000000000003</v>
      </c>
      <c r="F2140" s="19">
        <f t="shared" si="298"/>
        <v>45120</v>
      </c>
      <c r="G2140" s="24">
        <v>45072</v>
      </c>
      <c r="H2140" s="20">
        <f t="shared" si="299"/>
        <v>-48</v>
      </c>
      <c r="I2140" s="21">
        <f t="shared" si="300"/>
        <v>-14947.68</v>
      </c>
      <c r="J2140" s="21">
        <f t="shared" si="301"/>
        <v>13</v>
      </c>
      <c r="K2140" s="22">
        <f t="shared" si="302"/>
        <v>298.41000000000003</v>
      </c>
      <c r="L2140" s="21">
        <f t="shared" si="303"/>
        <v>72</v>
      </c>
      <c r="M2140" s="21">
        <f t="shared" si="304"/>
        <v>13</v>
      </c>
      <c r="N2140" s="21">
        <f t="shared" si="305"/>
        <v>22421.52</v>
      </c>
      <c r="O2140" s="23">
        <f t="shared" si="306"/>
        <v>4048.3300000000004</v>
      </c>
      <c r="P2140" t="s">
        <v>23</v>
      </c>
      <c r="Q2140" t="s">
        <v>24</v>
      </c>
      <c r="R2140" t="s">
        <v>2178</v>
      </c>
      <c r="S2140">
        <v>3749</v>
      </c>
      <c r="T2140" s="24">
        <v>45072</v>
      </c>
    </row>
    <row r="2141" spans="1:20" x14ac:dyDescent="0.25">
      <c r="A2141" t="s">
        <v>1669</v>
      </c>
      <c r="B2141" s="24">
        <v>45000</v>
      </c>
      <c r="C2141" s="24">
        <v>45059</v>
      </c>
      <c r="D2141" s="18">
        <v>60</v>
      </c>
      <c r="E2141">
        <v>37.9</v>
      </c>
      <c r="F2141" s="19">
        <f t="shared" si="298"/>
        <v>45120</v>
      </c>
      <c r="G2141" s="24">
        <v>45072</v>
      </c>
      <c r="H2141" s="20">
        <f t="shared" si="299"/>
        <v>-48</v>
      </c>
      <c r="I2141" s="21">
        <f t="shared" si="300"/>
        <v>-1819.1999999999998</v>
      </c>
      <c r="J2141" s="21">
        <f t="shared" si="301"/>
        <v>13</v>
      </c>
      <c r="K2141" s="22">
        <f t="shared" si="302"/>
        <v>24.9</v>
      </c>
      <c r="L2141" s="21">
        <f t="shared" si="303"/>
        <v>72</v>
      </c>
      <c r="M2141" s="21">
        <f t="shared" si="304"/>
        <v>13</v>
      </c>
      <c r="N2141" s="21">
        <f t="shared" si="305"/>
        <v>2728.7999999999997</v>
      </c>
      <c r="O2141" s="23">
        <f t="shared" si="306"/>
        <v>492.7</v>
      </c>
      <c r="P2141" t="s">
        <v>23</v>
      </c>
      <c r="Q2141" t="s">
        <v>24</v>
      </c>
      <c r="R2141" t="s">
        <v>2178</v>
      </c>
      <c r="S2141">
        <v>3749</v>
      </c>
      <c r="T2141" s="24">
        <v>45072</v>
      </c>
    </row>
    <row r="2142" spans="1:20" x14ac:dyDescent="0.25">
      <c r="A2142" t="s">
        <v>1670</v>
      </c>
      <c r="B2142" s="24">
        <v>45000</v>
      </c>
      <c r="C2142" s="24">
        <v>45059</v>
      </c>
      <c r="D2142" s="18">
        <v>60</v>
      </c>
      <c r="E2142">
        <v>93.94</v>
      </c>
      <c r="F2142" s="19">
        <f t="shared" si="298"/>
        <v>45120</v>
      </c>
      <c r="G2142" s="24">
        <v>45072</v>
      </c>
      <c r="H2142" s="20">
        <f t="shared" si="299"/>
        <v>-48</v>
      </c>
      <c r="I2142" s="21">
        <f t="shared" si="300"/>
        <v>-4509.12</v>
      </c>
      <c r="J2142" s="21">
        <f t="shared" si="301"/>
        <v>13</v>
      </c>
      <c r="K2142" s="22">
        <f t="shared" si="302"/>
        <v>80.94</v>
      </c>
      <c r="L2142" s="21">
        <f t="shared" si="303"/>
        <v>72</v>
      </c>
      <c r="M2142" s="21">
        <f t="shared" si="304"/>
        <v>13</v>
      </c>
      <c r="N2142" s="21">
        <f t="shared" si="305"/>
        <v>6763.68</v>
      </c>
      <c r="O2142" s="23">
        <f t="shared" si="306"/>
        <v>1221.22</v>
      </c>
      <c r="P2142" t="s">
        <v>23</v>
      </c>
      <c r="Q2142" t="s">
        <v>24</v>
      </c>
      <c r="R2142" t="s">
        <v>2178</v>
      </c>
      <c r="S2142">
        <v>3749</v>
      </c>
      <c r="T2142" s="24">
        <v>45072</v>
      </c>
    </row>
    <row r="2143" spans="1:20" x14ac:dyDescent="0.25">
      <c r="A2143" t="s">
        <v>1671</v>
      </c>
      <c r="B2143" s="24">
        <v>45000</v>
      </c>
      <c r="C2143" s="24">
        <v>45059</v>
      </c>
      <c r="D2143" s="18">
        <v>60</v>
      </c>
      <c r="E2143">
        <v>92.85</v>
      </c>
      <c r="F2143" s="19">
        <f t="shared" si="298"/>
        <v>45120</v>
      </c>
      <c r="G2143" s="24">
        <v>45072</v>
      </c>
      <c r="H2143" s="20">
        <f t="shared" si="299"/>
        <v>-48</v>
      </c>
      <c r="I2143" s="21">
        <f t="shared" si="300"/>
        <v>-4456.7999999999993</v>
      </c>
      <c r="J2143" s="21">
        <f t="shared" si="301"/>
        <v>13</v>
      </c>
      <c r="K2143" s="22">
        <f t="shared" si="302"/>
        <v>79.849999999999994</v>
      </c>
      <c r="L2143" s="21">
        <f t="shared" si="303"/>
        <v>72</v>
      </c>
      <c r="M2143" s="21">
        <f t="shared" si="304"/>
        <v>13</v>
      </c>
      <c r="N2143" s="21">
        <f t="shared" si="305"/>
        <v>6685.2</v>
      </c>
      <c r="O2143" s="23">
        <f t="shared" si="306"/>
        <v>1207.05</v>
      </c>
      <c r="P2143" t="s">
        <v>23</v>
      </c>
      <c r="Q2143" t="s">
        <v>24</v>
      </c>
      <c r="R2143" t="s">
        <v>2178</v>
      </c>
      <c r="S2143">
        <v>3749</v>
      </c>
      <c r="T2143" s="24">
        <v>45072</v>
      </c>
    </row>
    <row r="2144" spans="1:20" x14ac:dyDescent="0.25">
      <c r="A2144" t="s">
        <v>1672</v>
      </c>
      <c r="B2144" s="24">
        <v>45000</v>
      </c>
      <c r="C2144" s="24">
        <v>45059</v>
      </c>
      <c r="D2144" s="18">
        <v>60</v>
      </c>
      <c r="E2144">
        <v>204.92</v>
      </c>
      <c r="F2144" s="19">
        <f t="shared" si="298"/>
        <v>45120</v>
      </c>
      <c r="G2144" s="24">
        <v>45072</v>
      </c>
      <c r="H2144" s="20">
        <f t="shared" si="299"/>
        <v>-48</v>
      </c>
      <c r="I2144" s="21">
        <f t="shared" si="300"/>
        <v>-9836.16</v>
      </c>
      <c r="J2144" s="21">
        <f t="shared" si="301"/>
        <v>13</v>
      </c>
      <c r="K2144" s="22">
        <f t="shared" si="302"/>
        <v>191.92</v>
      </c>
      <c r="L2144" s="21">
        <f t="shared" si="303"/>
        <v>72</v>
      </c>
      <c r="M2144" s="21">
        <f t="shared" si="304"/>
        <v>13</v>
      </c>
      <c r="N2144" s="21">
        <f t="shared" si="305"/>
        <v>14754.24</v>
      </c>
      <c r="O2144" s="23">
        <f t="shared" si="306"/>
        <v>2663.96</v>
      </c>
      <c r="P2144" t="s">
        <v>23</v>
      </c>
      <c r="Q2144" t="s">
        <v>24</v>
      </c>
      <c r="R2144" t="s">
        <v>2178</v>
      </c>
      <c r="S2144">
        <v>3749</v>
      </c>
      <c r="T2144" s="24">
        <v>45072</v>
      </c>
    </row>
    <row r="2145" spans="1:20" x14ac:dyDescent="0.25">
      <c r="A2145" t="s">
        <v>1673</v>
      </c>
      <c r="B2145" s="24">
        <v>45000</v>
      </c>
      <c r="C2145" s="24">
        <v>45059</v>
      </c>
      <c r="D2145" s="18">
        <v>60</v>
      </c>
      <c r="E2145">
        <v>691.39</v>
      </c>
      <c r="F2145" s="19">
        <f t="shared" si="298"/>
        <v>45120</v>
      </c>
      <c r="G2145" s="24">
        <v>45072</v>
      </c>
      <c r="H2145" s="20">
        <f t="shared" si="299"/>
        <v>-48</v>
      </c>
      <c r="I2145" s="21">
        <f t="shared" si="300"/>
        <v>-33186.720000000001</v>
      </c>
      <c r="J2145" s="21">
        <f t="shared" si="301"/>
        <v>13</v>
      </c>
      <c r="K2145" s="22">
        <f t="shared" si="302"/>
        <v>678.39</v>
      </c>
      <c r="L2145" s="21">
        <f t="shared" si="303"/>
        <v>72</v>
      </c>
      <c r="M2145" s="21">
        <f t="shared" si="304"/>
        <v>13</v>
      </c>
      <c r="N2145" s="21">
        <f t="shared" si="305"/>
        <v>49780.08</v>
      </c>
      <c r="O2145" s="23">
        <f t="shared" si="306"/>
        <v>8988.07</v>
      </c>
      <c r="P2145" t="s">
        <v>23</v>
      </c>
      <c r="Q2145" t="s">
        <v>24</v>
      </c>
      <c r="R2145" t="s">
        <v>2178</v>
      </c>
      <c r="S2145">
        <v>3749</v>
      </c>
      <c r="T2145" s="24">
        <v>45072</v>
      </c>
    </row>
    <row r="2146" spans="1:20" x14ac:dyDescent="0.25">
      <c r="A2146" t="s">
        <v>1674</v>
      </c>
      <c r="B2146" s="24">
        <v>45000</v>
      </c>
      <c r="C2146" s="24">
        <v>45059</v>
      </c>
      <c r="D2146" s="18">
        <v>60</v>
      </c>
      <c r="E2146">
        <v>745.86</v>
      </c>
      <c r="F2146" s="19">
        <f t="shared" si="298"/>
        <v>45120</v>
      </c>
      <c r="G2146" s="24">
        <v>45072</v>
      </c>
      <c r="H2146" s="20">
        <f t="shared" si="299"/>
        <v>-48</v>
      </c>
      <c r="I2146" s="21">
        <f t="shared" si="300"/>
        <v>-35801.279999999999</v>
      </c>
      <c r="J2146" s="21">
        <f t="shared" si="301"/>
        <v>13</v>
      </c>
      <c r="K2146" s="22">
        <f t="shared" si="302"/>
        <v>732.86</v>
      </c>
      <c r="L2146" s="21">
        <f t="shared" si="303"/>
        <v>72</v>
      </c>
      <c r="M2146" s="21">
        <f t="shared" si="304"/>
        <v>13</v>
      </c>
      <c r="N2146" s="21">
        <f t="shared" si="305"/>
        <v>53701.919999999998</v>
      </c>
      <c r="O2146" s="23">
        <f t="shared" si="306"/>
        <v>9696.18</v>
      </c>
      <c r="P2146" t="s">
        <v>23</v>
      </c>
      <c r="Q2146" t="s">
        <v>24</v>
      </c>
      <c r="R2146" t="s">
        <v>2178</v>
      </c>
      <c r="S2146">
        <v>3749</v>
      </c>
      <c r="T2146" s="24">
        <v>45072</v>
      </c>
    </row>
    <row r="2147" spans="1:20" x14ac:dyDescent="0.25">
      <c r="A2147" t="s">
        <v>1675</v>
      </c>
      <c r="B2147" s="24">
        <v>45000</v>
      </c>
      <c r="C2147" s="24">
        <v>45059</v>
      </c>
      <c r="D2147" s="18">
        <v>60</v>
      </c>
      <c r="E2147">
        <v>368.4</v>
      </c>
      <c r="F2147" s="19">
        <f t="shared" si="298"/>
        <v>45120</v>
      </c>
      <c r="G2147" s="24">
        <v>45072</v>
      </c>
      <c r="H2147" s="20">
        <f t="shared" si="299"/>
        <v>-48</v>
      </c>
      <c r="I2147" s="21">
        <f t="shared" si="300"/>
        <v>-17683.199999999997</v>
      </c>
      <c r="J2147" s="21">
        <f t="shared" si="301"/>
        <v>13</v>
      </c>
      <c r="K2147" s="22">
        <f t="shared" si="302"/>
        <v>355.4</v>
      </c>
      <c r="L2147" s="21">
        <f t="shared" si="303"/>
        <v>72</v>
      </c>
      <c r="M2147" s="21">
        <f t="shared" si="304"/>
        <v>13</v>
      </c>
      <c r="N2147" s="21">
        <f t="shared" si="305"/>
        <v>26524.799999999999</v>
      </c>
      <c r="O2147" s="23">
        <f t="shared" si="306"/>
        <v>4789.2</v>
      </c>
      <c r="P2147" t="s">
        <v>23</v>
      </c>
      <c r="Q2147" t="s">
        <v>24</v>
      </c>
      <c r="R2147" t="s">
        <v>2178</v>
      </c>
      <c r="S2147">
        <v>3749</v>
      </c>
      <c r="T2147" s="24">
        <v>45072</v>
      </c>
    </row>
    <row r="2148" spans="1:20" x14ac:dyDescent="0.25">
      <c r="A2148" t="s">
        <v>1676</v>
      </c>
      <c r="B2148" s="24">
        <v>45000</v>
      </c>
      <c r="C2148" s="24">
        <v>45059</v>
      </c>
      <c r="D2148" s="18">
        <v>60</v>
      </c>
      <c r="E2148">
        <v>165.42</v>
      </c>
      <c r="F2148" s="19">
        <f t="shared" si="298"/>
        <v>45120</v>
      </c>
      <c r="G2148" s="24">
        <v>45072</v>
      </c>
      <c r="H2148" s="20">
        <f t="shared" si="299"/>
        <v>-48</v>
      </c>
      <c r="I2148" s="21">
        <f t="shared" si="300"/>
        <v>-7940.16</v>
      </c>
      <c r="J2148" s="21">
        <f t="shared" si="301"/>
        <v>13</v>
      </c>
      <c r="K2148" s="22">
        <f t="shared" si="302"/>
        <v>152.41999999999999</v>
      </c>
      <c r="L2148" s="21">
        <f t="shared" si="303"/>
        <v>72</v>
      </c>
      <c r="M2148" s="21">
        <f t="shared" si="304"/>
        <v>13</v>
      </c>
      <c r="N2148" s="21">
        <f t="shared" si="305"/>
        <v>11910.24</v>
      </c>
      <c r="O2148" s="23">
        <f t="shared" si="306"/>
        <v>2150.46</v>
      </c>
      <c r="P2148" t="s">
        <v>23</v>
      </c>
      <c r="Q2148" t="s">
        <v>24</v>
      </c>
      <c r="R2148" t="s">
        <v>2178</v>
      </c>
      <c r="S2148">
        <v>3749</v>
      </c>
      <c r="T2148" s="24">
        <v>45072</v>
      </c>
    </row>
    <row r="2149" spans="1:20" x14ac:dyDescent="0.25">
      <c r="A2149" t="s">
        <v>1677</v>
      </c>
      <c r="B2149" s="24">
        <v>45000</v>
      </c>
      <c r="C2149" s="24">
        <v>45059</v>
      </c>
      <c r="D2149" s="18">
        <v>60</v>
      </c>
      <c r="E2149" s="26">
        <v>2799.34</v>
      </c>
      <c r="F2149" s="19">
        <f t="shared" si="298"/>
        <v>45120</v>
      </c>
      <c r="G2149" s="24">
        <v>45072</v>
      </c>
      <c r="H2149" s="20">
        <f t="shared" si="299"/>
        <v>-48</v>
      </c>
      <c r="I2149" s="21">
        <f t="shared" si="300"/>
        <v>-134368.32000000001</v>
      </c>
      <c r="J2149" s="21">
        <f t="shared" si="301"/>
        <v>13</v>
      </c>
      <c r="K2149" s="22">
        <f t="shared" si="302"/>
        <v>2786.34</v>
      </c>
      <c r="L2149" s="21">
        <f t="shared" si="303"/>
        <v>72</v>
      </c>
      <c r="M2149" s="21">
        <f t="shared" si="304"/>
        <v>13</v>
      </c>
      <c r="N2149" s="21">
        <f t="shared" si="305"/>
        <v>201552.48</v>
      </c>
      <c r="O2149" s="23">
        <f t="shared" si="306"/>
        <v>36391.42</v>
      </c>
      <c r="P2149" t="s">
        <v>23</v>
      </c>
      <c r="Q2149" t="s">
        <v>24</v>
      </c>
      <c r="R2149" t="s">
        <v>2178</v>
      </c>
      <c r="S2149">
        <v>3749</v>
      </c>
      <c r="T2149" s="24">
        <v>45072</v>
      </c>
    </row>
    <row r="2150" spans="1:20" x14ac:dyDescent="0.25">
      <c r="A2150" t="s">
        <v>1678</v>
      </c>
      <c r="B2150" s="24">
        <v>45000</v>
      </c>
      <c r="C2150" s="24">
        <v>45059</v>
      </c>
      <c r="D2150" s="18">
        <v>60</v>
      </c>
      <c r="E2150" s="26">
        <v>3308.15</v>
      </c>
      <c r="F2150" s="19">
        <f t="shared" si="298"/>
        <v>45120</v>
      </c>
      <c r="G2150" s="24">
        <v>45072</v>
      </c>
      <c r="H2150" s="20">
        <f t="shared" si="299"/>
        <v>-48</v>
      </c>
      <c r="I2150" s="21">
        <f t="shared" si="300"/>
        <v>-158791.20000000001</v>
      </c>
      <c r="J2150" s="21">
        <f t="shared" si="301"/>
        <v>13</v>
      </c>
      <c r="K2150" s="22">
        <f t="shared" si="302"/>
        <v>3295.15</v>
      </c>
      <c r="L2150" s="21">
        <f t="shared" si="303"/>
        <v>72</v>
      </c>
      <c r="M2150" s="21">
        <f t="shared" si="304"/>
        <v>13</v>
      </c>
      <c r="N2150" s="21">
        <f t="shared" si="305"/>
        <v>238186.80000000002</v>
      </c>
      <c r="O2150" s="23">
        <f t="shared" si="306"/>
        <v>43005.950000000004</v>
      </c>
      <c r="P2150" t="s">
        <v>23</v>
      </c>
      <c r="Q2150" t="s">
        <v>24</v>
      </c>
      <c r="R2150" t="s">
        <v>2178</v>
      </c>
      <c r="S2150">
        <v>3749</v>
      </c>
      <c r="T2150" s="24">
        <v>45072</v>
      </c>
    </row>
    <row r="2151" spans="1:20" x14ac:dyDescent="0.25">
      <c r="A2151" t="s">
        <v>1679</v>
      </c>
      <c r="B2151" s="24">
        <v>45000</v>
      </c>
      <c r="C2151" s="24">
        <v>45059</v>
      </c>
      <c r="D2151" s="18">
        <v>60</v>
      </c>
      <c r="E2151" s="26">
        <v>2869.15</v>
      </c>
      <c r="F2151" s="19">
        <f t="shared" si="298"/>
        <v>45120</v>
      </c>
      <c r="G2151" s="24">
        <v>45072</v>
      </c>
      <c r="H2151" s="20">
        <f t="shared" si="299"/>
        <v>-48</v>
      </c>
      <c r="I2151" s="21">
        <f t="shared" si="300"/>
        <v>-137719.20000000001</v>
      </c>
      <c r="J2151" s="21">
        <f t="shared" si="301"/>
        <v>13</v>
      </c>
      <c r="K2151" s="22">
        <f t="shared" si="302"/>
        <v>2856.15</v>
      </c>
      <c r="L2151" s="21">
        <f t="shared" si="303"/>
        <v>72</v>
      </c>
      <c r="M2151" s="21">
        <f t="shared" si="304"/>
        <v>13</v>
      </c>
      <c r="N2151" s="21">
        <f t="shared" si="305"/>
        <v>206578.80000000002</v>
      </c>
      <c r="O2151" s="23">
        <f t="shared" si="306"/>
        <v>37298.950000000004</v>
      </c>
      <c r="P2151" t="s">
        <v>23</v>
      </c>
      <c r="Q2151" t="s">
        <v>24</v>
      </c>
      <c r="R2151" t="s">
        <v>2178</v>
      </c>
      <c r="S2151">
        <v>3749</v>
      </c>
      <c r="T2151" s="24">
        <v>45072</v>
      </c>
    </row>
    <row r="2152" spans="1:20" x14ac:dyDescent="0.25">
      <c r="A2152" t="s">
        <v>1680</v>
      </c>
      <c r="B2152" s="24">
        <v>45000</v>
      </c>
      <c r="C2152" s="24">
        <v>45059</v>
      </c>
      <c r="D2152" s="18">
        <v>60</v>
      </c>
      <c r="E2152">
        <v>41.01</v>
      </c>
      <c r="F2152" s="19">
        <f t="shared" si="298"/>
        <v>45120</v>
      </c>
      <c r="G2152" s="24">
        <v>45072</v>
      </c>
      <c r="H2152" s="20">
        <f t="shared" si="299"/>
        <v>-48</v>
      </c>
      <c r="I2152" s="21">
        <f t="shared" si="300"/>
        <v>-1968.48</v>
      </c>
      <c r="J2152" s="21">
        <f t="shared" si="301"/>
        <v>13</v>
      </c>
      <c r="K2152" s="22">
        <f t="shared" si="302"/>
        <v>28.009999999999998</v>
      </c>
      <c r="L2152" s="21">
        <f t="shared" si="303"/>
        <v>72</v>
      </c>
      <c r="M2152" s="21">
        <f t="shared" si="304"/>
        <v>13</v>
      </c>
      <c r="N2152" s="21">
        <f t="shared" si="305"/>
        <v>2952.72</v>
      </c>
      <c r="O2152" s="23">
        <f t="shared" si="306"/>
        <v>533.13</v>
      </c>
      <c r="P2152" t="s">
        <v>23</v>
      </c>
      <c r="Q2152" t="s">
        <v>24</v>
      </c>
      <c r="R2152" t="s">
        <v>2178</v>
      </c>
      <c r="S2152">
        <v>3749</v>
      </c>
      <c r="T2152" s="24">
        <v>45072</v>
      </c>
    </row>
    <row r="2153" spans="1:20" x14ac:dyDescent="0.25">
      <c r="A2153" t="s">
        <v>1681</v>
      </c>
      <c r="B2153" s="24">
        <v>45000</v>
      </c>
      <c r="C2153" s="24">
        <v>45059</v>
      </c>
      <c r="D2153" s="18">
        <v>60</v>
      </c>
      <c r="E2153" s="26">
        <v>2495.21</v>
      </c>
      <c r="F2153" s="19">
        <f t="shared" si="298"/>
        <v>45120</v>
      </c>
      <c r="G2153" s="24">
        <v>45072</v>
      </c>
      <c r="H2153" s="20">
        <f t="shared" si="299"/>
        <v>-48</v>
      </c>
      <c r="I2153" s="21">
        <f t="shared" si="300"/>
        <v>-119770.08</v>
      </c>
      <c r="J2153" s="21">
        <f t="shared" si="301"/>
        <v>13</v>
      </c>
      <c r="K2153" s="22">
        <f t="shared" si="302"/>
        <v>2482.21</v>
      </c>
      <c r="L2153" s="21">
        <f t="shared" si="303"/>
        <v>72</v>
      </c>
      <c r="M2153" s="21">
        <f t="shared" si="304"/>
        <v>13</v>
      </c>
      <c r="N2153" s="21">
        <f t="shared" si="305"/>
        <v>179655.12</v>
      </c>
      <c r="O2153" s="23">
        <f t="shared" si="306"/>
        <v>32437.73</v>
      </c>
      <c r="P2153" t="s">
        <v>23</v>
      </c>
      <c r="Q2153" t="s">
        <v>24</v>
      </c>
      <c r="R2153" t="s">
        <v>2178</v>
      </c>
      <c r="S2153">
        <v>3749</v>
      </c>
      <c r="T2153" s="24">
        <v>45072</v>
      </c>
    </row>
    <row r="2154" spans="1:20" x14ac:dyDescent="0.25">
      <c r="A2154" t="s">
        <v>1682</v>
      </c>
      <c r="B2154" s="24">
        <v>45000</v>
      </c>
      <c r="C2154" s="24">
        <v>45059</v>
      </c>
      <c r="D2154" s="18">
        <v>60</v>
      </c>
      <c r="E2154">
        <v>56.92</v>
      </c>
      <c r="F2154" s="19">
        <f t="shared" si="298"/>
        <v>45120</v>
      </c>
      <c r="G2154" s="24">
        <v>45072</v>
      </c>
      <c r="H2154" s="20">
        <f t="shared" si="299"/>
        <v>-48</v>
      </c>
      <c r="I2154" s="21">
        <f t="shared" si="300"/>
        <v>-2732.16</v>
      </c>
      <c r="J2154" s="21">
        <f t="shared" si="301"/>
        <v>13</v>
      </c>
      <c r="K2154" s="22">
        <f t="shared" si="302"/>
        <v>43.92</v>
      </c>
      <c r="L2154" s="21">
        <f t="shared" si="303"/>
        <v>72</v>
      </c>
      <c r="M2154" s="21">
        <f t="shared" si="304"/>
        <v>13</v>
      </c>
      <c r="N2154" s="21">
        <f t="shared" si="305"/>
        <v>4098.24</v>
      </c>
      <c r="O2154" s="23">
        <f t="shared" si="306"/>
        <v>739.96</v>
      </c>
      <c r="P2154" t="s">
        <v>23</v>
      </c>
      <c r="Q2154" t="s">
        <v>24</v>
      </c>
      <c r="R2154" t="s">
        <v>2178</v>
      </c>
      <c r="S2154">
        <v>3749</v>
      </c>
      <c r="T2154" s="24">
        <v>45072</v>
      </c>
    </row>
    <row r="2155" spans="1:20" x14ac:dyDescent="0.25">
      <c r="A2155" t="s">
        <v>1683</v>
      </c>
      <c r="B2155" s="24">
        <v>45000</v>
      </c>
      <c r="C2155" s="24">
        <v>45059</v>
      </c>
      <c r="D2155" s="18">
        <v>60</v>
      </c>
      <c r="E2155">
        <v>171.65</v>
      </c>
      <c r="F2155" s="19">
        <f t="shared" si="298"/>
        <v>45120</v>
      </c>
      <c r="G2155" s="24">
        <v>45072</v>
      </c>
      <c r="H2155" s="20">
        <f t="shared" si="299"/>
        <v>-48</v>
      </c>
      <c r="I2155" s="21">
        <f t="shared" si="300"/>
        <v>-8239.2000000000007</v>
      </c>
      <c r="J2155" s="21">
        <f t="shared" si="301"/>
        <v>13</v>
      </c>
      <c r="K2155" s="22">
        <f t="shared" si="302"/>
        <v>158.65</v>
      </c>
      <c r="L2155" s="21">
        <f t="shared" si="303"/>
        <v>72</v>
      </c>
      <c r="M2155" s="21">
        <f t="shared" si="304"/>
        <v>13</v>
      </c>
      <c r="N2155" s="21">
        <f t="shared" si="305"/>
        <v>12358.800000000001</v>
      </c>
      <c r="O2155" s="23">
        <f t="shared" si="306"/>
        <v>2231.4500000000003</v>
      </c>
      <c r="P2155" t="s">
        <v>23</v>
      </c>
      <c r="Q2155" t="s">
        <v>24</v>
      </c>
      <c r="R2155" t="s">
        <v>2178</v>
      </c>
      <c r="S2155">
        <v>3749</v>
      </c>
      <c r="T2155" s="24">
        <v>45072</v>
      </c>
    </row>
    <row r="2156" spans="1:20" x14ac:dyDescent="0.25">
      <c r="A2156" t="s">
        <v>1684</v>
      </c>
      <c r="B2156" s="24">
        <v>45000</v>
      </c>
      <c r="C2156" s="24">
        <v>45061</v>
      </c>
      <c r="D2156" s="18">
        <v>60</v>
      </c>
      <c r="E2156">
        <v>19.7</v>
      </c>
      <c r="F2156" s="19">
        <f t="shared" si="298"/>
        <v>45122</v>
      </c>
      <c r="G2156" s="24">
        <v>45072</v>
      </c>
      <c r="H2156" s="20">
        <f t="shared" si="299"/>
        <v>-50</v>
      </c>
      <c r="I2156" s="21">
        <f t="shared" si="300"/>
        <v>-985</v>
      </c>
      <c r="J2156" s="21">
        <f t="shared" si="301"/>
        <v>11</v>
      </c>
      <c r="K2156" s="22">
        <f t="shared" si="302"/>
        <v>8.6999999999999993</v>
      </c>
      <c r="L2156" s="21">
        <f t="shared" si="303"/>
        <v>72</v>
      </c>
      <c r="M2156" s="21">
        <f t="shared" si="304"/>
        <v>11</v>
      </c>
      <c r="N2156" s="21">
        <f t="shared" si="305"/>
        <v>1418.3999999999999</v>
      </c>
      <c r="O2156" s="23">
        <f t="shared" si="306"/>
        <v>216.7</v>
      </c>
      <c r="P2156" t="s">
        <v>23</v>
      </c>
      <c r="Q2156" t="s">
        <v>24</v>
      </c>
      <c r="R2156" t="s">
        <v>2178</v>
      </c>
      <c r="S2156">
        <v>3749</v>
      </c>
      <c r="T2156" s="24">
        <v>45072</v>
      </c>
    </row>
    <row r="2157" spans="1:20" x14ac:dyDescent="0.25">
      <c r="A2157" t="s">
        <v>1685</v>
      </c>
      <c r="B2157" s="24">
        <v>45000</v>
      </c>
      <c r="C2157" s="24">
        <v>45061</v>
      </c>
      <c r="D2157" s="18">
        <v>60</v>
      </c>
      <c r="E2157">
        <v>86.42</v>
      </c>
      <c r="F2157" s="19">
        <f t="shared" si="298"/>
        <v>45122</v>
      </c>
      <c r="G2157" s="24">
        <v>45072</v>
      </c>
      <c r="H2157" s="20">
        <f t="shared" si="299"/>
        <v>-50</v>
      </c>
      <c r="I2157" s="21">
        <f t="shared" si="300"/>
        <v>-4321</v>
      </c>
      <c r="J2157" s="21">
        <f t="shared" si="301"/>
        <v>11</v>
      </c>
      <c r="K2157" s="22">
        <f t="shared" si="302"/>
        <v>75.42</v>
      </c>
      <c r="L2157" s="21">
        <f t="shared" si="303"/>
        <v>72</v>
      </c>
      <c r="M2157" s="21">
        <f t="shared" si="304"/>
        <v>11</v>
      </c>
      <c r="N2157" s="21">
        <f t="shared" si="305"/>
        <v>6222.24</v>
      </c>
      <c r="O2157" s="23">
        <f t="shared" si="306"/>
        <v>950.62</v>
      </c>
      <c r="P2157" t="s">
        <v>23</v>
      </c>
      <c r="Q2157" t="s">
        <v>24</v>
      </c>
      <c r="R2157" t="s">
        <v>2178</v>
      </c>
      <c r="S2157">
        <v>3749</v>
      </c>
      <c r="T2157" s="24">
        <v>45072</v>
      </c>
    </row>
    <row r="2158" spans="1:20" x14ac:dyDescent="0.25">
      <c r="A2158" t="s">
        <v>1686</v>
      </c>
      <c r="B2158" s="24">
        <v>45000</v>
      </c>
      <c r="C2158" s="24">
        <v>45061</v>
      </c>
      <c r="D2158" s="18">
        <v>60</v>
      </c>
      <c r="E2158">
        <v>804.35</v>
      </c>
      <c r="F2158" s="19">
        <f t="shared" si="298"/>
        <v>45122</v>
      </c>
      <c r="G2158" s="24">
        <v>45072</v>
      </c>
      <c r="H2158" s="20">
        <f t="shared" si="299"/>
        <v>-50</v>
      </c>
      <c r="I2158" s="21">
        <f t="shared" si="300"/>
        <v>-40217.5</v>
      </c>
      <c r="J2158" s="21">
        <f t="shared" si="301"/>
        <v>11</v>
      </c>
      <c r="K2158" s="22">
        <f t="shared" si="302"/>
        <v>793.35</v>
      </c>
      <c r="L2158" s="21">
        <f t="shared" si="303"/>
        <v>72</v>
      </c>
      <c r="M2158" s="21">
        <f t="shared" si="304"/>
        <v>11</v>
      </c>
      <c r="N2158" s="21">
        <f t="shared" si="305"/>
        <v>57913.200000000004</v>
      </c>
      <c r="O2158" s="23">
        <f t="shared" si="306"/>
        <v>8847.85</v>
      </c>
      <c r="P2158" t="s">
        <v>23</v>
      </c>
      <c r="Q2158" t="s">
        <v>24</v>
      </c>
      <c r="R2158" t="s">
        <v>2178</v>
      </c>
      <c r="S2158">
        <v>3749</v>
      </c>
      <c r="T2158" s="24">
        <v>45072</v>
      </c>
    </row>
    <row r="2159" spans="1:20" x14ac:dyDescent="0.25">
      <c r="A2159" t="s">
        <v>1687</v>
      </c>
      <c r="B2159" s="24">
        <v>45000</v>
      </c>
      <c r="C2159" s="24">
        <v>45061</v>
      </c>
      <c r="D2159" s="18">
        <v>60</v>
      </c>
      <c r="E2159">
        <v>274.48</v>
      </c>
      <c r="F2159" s="19">
        <f t="shared" si="298"/>
        <v>45122</v>
      </c>
      <c r="G2159" s="24">
        <v>45072</v>
      </c>
      <c r="H2159" s="20">
        <f t="shared" si="299"/>
        <v>-50</v>
      </c>
      <c r="I2159" s="21">
        <f t="shared" si="300"/>
        <v>-13724</v>
      </c>
      <c r="J2159" s="21">
        <f t="shared" si="301"/>
        <v>11</v>
      </c>
      <c r="K2159" s="22">
        <f t="shared" si="302"/>
        <v>263.48</v>
      </c>
      <c r="L2159" s="21">
        <f t="shared" si="303"/>
        <v>72</v>
      </c>
      <c r="M2159" s="21">
        <f t="shared" si="304"/>
        <v>11</v>
      </c>
      <c r="N2159" s="21">
        <f t="shared" si="305"/>
        <v>19762.560000000001</v>
      </c>
      <c r="O2159" s="23">
        <f t="shared" si="306"/>
        <v>3019.28</v>
      </c>
      <c r="P2159" t="s">
        <v>23</v>
      </c>
      <c r="Q2159" t="s">
        <v>24</v>
      </c>
      <c r="R2159" t="s">
        <v>2178</v>
      </c>
      <c r="S2159">
        <v>3749</v>
      </c>
      <c r="T2159" s="24">
        <v>45072</v>
      </c>
    </row>
    <row r="2160" spans="1:20" x14ac:dyDescent="0.25">
      <c r="A2160" t="s">
        <v>1688</v>
      </c>
      <c r="B2160" s="24">
        <v>45000</v>
      </c>
      <c r="C2160" s="24">
        <v>45061</v>
      </c>
      <c r="D2160" s="18">
        <v>60</v>
      </c>
      <c r="E2160">
        <v>209.47</v>
      </c>
      <c r="F2160" s="19">
        <f t="shared" si="298"/>
        <v>45122</v>
      </c>
      <c r="G2160" s="24">
        <v>45072</v>
      </c>
      <c r="H2160" s="20">
        <f t="shared" si="299"/>
        <v>-50</v>
      </c>
      <c r="I2160" s="21">
        <f t="shared" si="300"/>
        <v>-10473.5</v>
      </c>
      <c r="J2160" s="21">
        <f t="shared" si="301"/>
        <v>11</v>
      </c>
      <c r="K2160" s="22">
        <f t="shared" si="302"/>
        <v>198.47</v>
      </c>
      <c r="L2160" s="21">
        <f t="shared" si="303"/>
        <v>72</v>
      </c>
      <c r="M2160" s="21">
        <f t="shared" si="304"/>
        <v>11</v>
      </c>
      <c r="N2160" s="21">
        <f t="shared" si="305"/>
        <v>15081.84</v>
      </c>
      <c r="O2160" s="23">
        <f t="shared" si="306"/>
        <v>2304.17</v>
      </c>
      <c r="P2160" t="s">
        <v>23</v>
      </c>
      <c r="Q2160" t="s">
        <v>24</v>
      </c>
      <c r="R2160" t="s">
        <v>2178</v>
      </c>
      <c r="S2160">
        <v>3749</v>
      </c>
      <c r="T2160" s="24">
        <v>45072</v>
      </c>
    </row>
    <row r="2161" spans="1:20" x14ac:dyDescent="0.25">
      <c r="A2161" t="s">
        <v>1689</v>
      </c>
      <c r="B2161" s="24">
        <v>45000</v>
      </c>
      <c r="C2161" s="24">
        <v>45061</v>
      </c>
      <c r="D2161" s="18">
        <v>60</v>
      </c>
      <c r="E2161">
        <v>44.18</v>
      </c>
      <c r="F2161" s="19">
        <f t="shared" si="298"/>
        <v>45122</v>
      </c>
      <c r="G2161" s="24">
        <v>45072</v>
      </c>
      <c r="H2161" s="20">
        <f t="shared" si="299"/>
        <v>-50</v>
      </c>
      <c r="I2161" s="21">
        <f t="shared" si="300"/>
        <v>-2209</v>
      </c>
      <c r="J2161" s="21">
        <f t="shared" si="301"/>
        <v>11</v>
      </c>
      <c r="K2161" s="22">
        <f t="shared" si="302"/>
        <v>33.18</v>
      </c>
      <c r="L2161" s="21">
        <f t="shared" si="303"/>
        <v>72</v>
      </c>
      <c r="M2161" s="21">
        <f t="shared" si="304"/>
        <v>11</v>
      </c>
      <c r="N2161" s="21">
        <f t="shared" si="305"/>
        <v>3180.96</v>
      </c>
      <c r="O2161" s="23">
        <f t="shared" si="306"/>
        <v>485.98</v>
      </c>
      <c r="P2161" t="s">
        <v>23</v>
      </c>
      <c r="Q2161" t="s">
        <v>24</v>
      </c>
      <c r="R2161" t="s">
        <v>2178</v>
      </c>
      <c r="S2161">
        <v>3749</v>
      </c>
      <c r="T2161" s="24">
        <v>45072</v>
      </c>
    </row>
    <row r="2162" spans="1:20" x14ac:dyDescent="0.25">
      <c r="A2162" t="s">
        <v>1690</v>
      </c>
      <c r="B2162" s="24">
        <v>45000</v>
      </c>
      <c r="C2162" s="24">
        <v>45061</v>
      </c>
      <c r="D2162" s="18">
        <v>60</v>
      </c>
      <c r="E2162" s="26">
        <v>5348.48</v>
      </c>
      <c r="F2162" s="19">
        <f t="shared" si="298"/>
        <v>45122</v>
      </c>
      <c r="G2162" s="24">
        <v>45072</v>
      </c>
      <c r="H2162" s="20">
        <f t="shared" si="299"/>
        <v>-50</v>
      </c>
      <c r="I2162" s="21">
        <f t="shared" si="300"/>
        <v>-267424</v>
      </c>
      <c r="J2162" s="21">
        <f t="shared" si="301"/>
        <v>11</v>
      </c>
      <c r="K2162" s="22">
        <f t="shared" si="302"/>
        <v>5337.48</v>
      </c>
      <c r="L2162" s="21">
        <f t="shared" si="303"/>
        <v>72</v>
      </c>
      <c r="M2162" s="21">
        <f t="shared" si="304"/>
        <v>11</v>
      </c>
      <c r="N2162" s="21">
        <f t="shared" si="305"/>
        <v>385090.55999999994</v>
      </c>
      <c r="O2162" s="23">
        <f t="shared" si="306"/>
        <v>58833.279999999999</v>
      </c>
      <c r="P2162" t="s">
        <v>23</v>
      </c>
      <c r="Q2162" t="s">
        <v>24</v>
      </c>
      <c r="R2162" t="s">
        <v>2178</v>
      </c>
      <c r="S2162">
        <v>3749</v>
      </c>
      <c r="T2162" s="24">
        <v>45072</v>
      </c>
    </row>
    <row r="2163" spans="1:20" x14ac:dyDescent="0.25">
      <c r="A2163" t="s">
        <v>1691</v>
      </c>
      <c r="B2163" s="24">
        <v>45000</v>
      </c>
      <c r="C2163" s="24">
        <v>45061</v>
      </c>
      <c r="D2163" s="18">
        <v>60</v>
      </c>
      <c r="E2163">
        <v>193.53</v>
      </c>
      <c r="F2163" s="19">
        <f t="shared" si="298"/>
        <v>45122</v>
      </c>
      <c r="G2163" s="24">
        <v>45072</v>
      </c>
      <c r="H2163" s="20">
        <f t="shared" si="299"/>
        <v>-50</v>
      </c>
      <c r="I2163" s="21">
        <f t="shared" si="300"/>
        <v>-9676.5</v>
      </c>
      <c r="J2163" s="21">
        <f t="shared" si="301"/>
        <v>11</v>
      </c>
      <c r="K2163" s="22">
        <f t="shared" si="302"/>
        <v>182.53</v>
      </c>
      <c r="L2163" s="21">
        <f t="shared" si="303"/>
        <v>72</v>
      </c>
      <c r="M2163" s="21">
        <f t="shared" si="304"/>
        <v>11</v>
      </c>
      <c r="N2163" s="21">
        <f t="shared" si="305"/>
        <v>13934.16</v>
      </c>
      <c r="O2163" s="23">
        <f t="shared" si="306"/>
        <v>2128.83</v>
      </c>
      <c r="P2163" t="s">
        <v>23</v>
      </c>
      <c r="Q2163" t="s">
        <v>24</v>
      </c>
      <c r="R2163" t="s">
        <v>2178</v>
      </c>
      <c r="S2163">
        <v>3749</v>
      </c>
      <c r="T2163" s="24">
        <v>45072</v>
      </c>
    </row>
    <row r="2164" spans="1:20" x14ac:dyDescent="0.25">
      <c r="A2164" t="s">
        <v>1692</v>
      </c>
      <c r="B2164" s="24">
        <v>45000</v>
      </c>
      <c r="C2164" s="24">
        <v>45061</v>
      </c>
      <c r="D2164" s="18">
        <v>60</v>
      </c>
      <c r="E2164">
        <v>124.52</v>
      </c>
      <c r="F2164" s="19">
        <f t="shared" si="298"/>
        <v>45122</v>
      </c>
      <c r="G2164" s="24">
        <v>45072</v>
      </c>
      <c r="H2164" s="20">
        <f t="shared" si="299"/>
        <v>-50</v>
      </c>
      <c r="I2164" s="21">
        <f t="shared" si="300"/>
        <v>-6226</v>
      </c>
      <c r="J2164" s="21">
        <f t="shared" si="301"/>
        <v>11</v>
      </c>
      <c r="K2164" s="22">
        <f t="shared" si="302"/>
        <v>113.52</v>
      </c>
      <c r="L2164" s="21">
        <f t="shared" si="303"/>
        <v>72</v>
      </c>
      <c r="M2164" s="21">
        <f t="shared" si="304"/>
        <v>11</v>
      </c>
      <c r="N2164" s="21">
        <f t="shared" si="305"/>
        <v>8965.44</v>
      </c>
      <c r="O2164" s="23">
        <f t="shared" si="306"/>
        <v>1369.72</v>
      </c>
      <c r="P2164" t="s">
        <v>23</v>
      </c>
      <c r="Q2164" t="s">
        <v>24</v>
      </c>
      <c r="R2164" t="s">
        <v>2178</v>
      </c>
      <c r="S2164">
        <v>3749</v>
      </c>
      <c r="T2164" s="24">
        <v>45072</v>
      </c>
    </row>
    <row r="2165" spans="1:20" x14ac:dyDescent="0.25">
      <c r="A2165" t="s">
        <v>1693</v>
      </c>
      <c r="B2165" s="24">
        <v>45000</v>
      </c>
      <c r="C2165" s="24">
        <v>45061</v>
      </c>
      <c r="D2165" s="18">
        <v>60</v>
      </c>
      <c r="E2165">
        <v>54.46</v>
      </c>
      <c r="F2165" s="19">
        <f t="shared" si="298"/>
        <v>45122</v>
      </c>
      <c r="G2165" s="24">
        <v>45072</v>
      </c>
      <c r="H2165" s="20">
        <f t="shared" si="299"/>
        <v>-50</v>
      </c>
      <c r="I2165" s="21">
        <f t="shared" si="300"/>
        <v>-2723</v>
      </c>
      <c r="J2165" s="21">
        <f t="shared" si="301"/>
        <v>11</v>
      </c>
      <c r="K2165" s="22">
        <f t="shared" si="302"/>
        <v>43.46</v>
      </c>
      <c r="L2165" s="21">
        <f t="shared" si="303"/>
        <v>72</v>
      </c>
      <c r="M2165" s="21">
        <f t="shared" si="304"/>
        <v>11</v>
      </c>
      <c r="N2165" s="21">
        <f t="shared" si="305"/>
        <v>3921.12</v>
      </c>
      <c r="O2165" s="23">
        <f t="shared" si="306"/>
        <v>599.06000000000006</v>
      </c>
      <c r="P2165" t="s">
        <v>23</v>
      </c>
      <c r="Q2165" t="s">
        <v>24</v>
      </c>
      <c r="R2165" t="s">
        <v>2178</v>
      </c>
      <c r="S2165">
        <v>3749</v>
      </c>
      <c r="T2165" s="24">
        <v>45072</v>
      </c>
    </row>
    <row r="2166" spans="1:20" x14ac:dyDescent="0.25">
      <c r="A2166" t="s">
        <v>1694</v>
      </c>
      <c r="B2166" s="24">
        <v>45000</v>
      </c>
      <c r="C2166" s="24">
        <v>45061</v>
      </c>
      <c r="D2166" s="18">
        <v>60</v>
      </c>
      <c r="E2166">
        <v>34.619999999999997</v>
      </c>
      <c r="F2166" s="19">
        <f t="shared" si="298"/>
        <v>45122</v>
      </c>
      <c r="G2166" s="24">
        <v>45072</v>
      </c>
      <c r="H2166" s="20">
        <f t="shared" si="299"/>
        <v>-50</v>
      </c>
      <c r="I2166" s="21">
        <f t="shared" si="300"/>
        <v>-1730.9999999999998</v>
      </c>
      <c r="J2166" s="21">
        <f t="shared" si="301"/>
        <v>11</v>
      </c>
      <c r="K2166" s="22">
        <f t="shared" si="302"/>
        <v>23.619999999999997</v>
      </c>
      <c r="L2166" s="21">
        <f t="shared" si="303"/>
        <v>72</v>
      </c>
      <c r="M2166" s="21">
        <f t="shared" si="304"/>
        <v>11</v>
      </c>
      <c r="N2166" s="21">
        <f t="shared" si="305"/>
        <v>2492.64</v>
      </c>
      <c r="O2166" s="23">
        <f t="shared" si="306"/>
        <v>380.82</v>
      </c>
      <c r="P2166" t="s">
        <v>23</v>
      </c>
      <c r="Q2166" t="s">
        <v>24</v>
      </c>
      <c r="R2166" t="s">
        <v>2178</v>
      </c>
      <c r="S2166">
        <v>3749</v>
      </c>
      <c r="T2166" s="24">
        <v>45072</v>
      </c>
    </row>
    <row r="2167" spans="1:20" x14ac:dyDescent="0.25">
      <c r="A2167" t="s">
        <v>1695</v>
      </c>
      <c r="B2167" s="24">
        <v>45000</v>
      </c>
      <c r="C2167" s="24">
        <v>45061</v>
      </c>
      <c r="D2167" s="18">
        <v>60</v>
      </c>
      <c r="E2167" s="26">
        <v>1812.18</v>
      </c>
      <c r="F2167" s="19">
        <f t="shared" si="298"/>
        <v>45122</v>
      </c>
      <c r="G2167" s="24">
        <v>45072</v>
      </c>
      <c r="H2167" s="20">
        <f t="shared" si="299"/>
        <v>-50</v>
      </c>
      <c r="I2167" s="21">
        <f t="shared" si="300"/>
        <v>-90609</v>
      </c>
      <c r="J2167" s="21">
        <f t="shared" si="301"/>
        <v>11</v>
      </c>
      <c r="K2167" s="22">
        <f t="shared" si="302"/>
        <v>1801.18</v>
      </c>
      <c r="L2167" s="21">
        <f t="shared" si="303"/>
        <v>72</v>
      </c>
      <c r="M2167" s="21">
        <f t="shared" si="304"/>
        <v>11</v>
      </c>
      <c r="N2167" s="21">
        <f t="shared" si="305"/>
        <v>130476.96</v>
      </c>
      <c r="O2167" s="23">
        <f t="shared" si="306"/>
        <v>19933.98</v>
      </c>
      <c r="P2167" t="s">
        <v>23</v>
      </c>
      <c r="Q2167" t="s">
        <v>24</v>
      </c>
      <c r="R2167" t="s">
        <v>2178</v>
      </c>
      <c r="S2167">
        <v>3749</v>
      </c>
      <c r="T2167" s="24">
        <v>45072</v>
      </c>
    </row>
    <row r="2168" spans="1:20" x14ac:dyDescent="0.25">
      <c r="A2168" t="s">
        <v>1696</v>
      </c>
      <c r="B2168" s="24">
        <v>45000</v>
      </c>
      <c r="C2168" s="24">
        <v>45061</v>
      </c>
      <c r="D2168" s="18">
        <v>60</v>
      </c>
      <c r="E2168">
        <v>68.989999999999995</v>
      </c>
      <c r="F2168" s="19">
        <f t="shared" si="298"/>
        <v>45122</v>
      </c>
      <c r="G2168" s="24">
        <v>45072</v>
      </c>
      <c r="H2168" s="20">
        <f t="shared" si="299"/>
        <v>-50</v>
      </c>
      <c r="I2168" s="21">
        <f t="shared" si="300"/>
        <v>-3449.4999999999995</v>
      </c>
      <c r="J2168" s="21">
        <f t="shared" si="301"/>
        <v>11</v>
      </c>
      <c r="K2168" s="22">
        <f t="shared" si="302"/>
        <v>57.989999999999995</v>
      </c>
      <c r="L2168" s="21">
        <f t="shared" si="303"/>
        <v>72</v>
      </c>
      <c r="M2168" s="21">
        <f t="shared" si="304"/>
        <v>11</v>
      </c>
      <c r="N2168" s="21">
        <f t="shared" si="305"/>
        <v>4967.28</v>
      </c>
      <c r="O2168" s="23">
        <f t="shared" si="306"/>
        <v>758.89</v>
      </c>
      <c r="P2168" t="s">
        <v>23</v>
      </c>
      <c r="Q2168" t="s">
        <v>24</v>
      </c>
      <c r="R2168" t="s">
        <v>2178</v>
      </c>
      <c r="S2168">
        <v>3749</v>
      </c>
      <c r="T2168" s="24">
        <v>45072</v>
      </c>
    </row>
    <row r="2169" spans="1:20" x14ac:dyDescent="0.25">
      <c r="A2169" t="s">
        <v>1697</v>
      </c>
      <c r="B2169" s="24">
        <v>45000</v>
      </c>
      <c r="C2169" s="24">
        <v>45061</v>
      </c>
      <c r="D2169" s="18">
        <v>60</v>
      </c>
      <c r="E2169" s="26">
        <v>12534.87</v>
      </c>
      <c r="F2169" s="19">
        <f t="shared" si="298"/>
        <v>45122</v>
      </c>
      <c r="G2169" s="24">
        <v>45072</v>
      </c>
      <c r="H2169" s="20">
        <f t="shared" si="299"/>
        <v>-50</v>
      </c>
      <c r="I2169" s="21">
        <f t="shared" si="300"/>
        <v>-626743.5</v>
      </c>
      <c r="J2169" s="21">
        <f t="shared" si="301"/>
        <v>11</v>
      </c>
      <c r="K2169" s="22">
        <f t="shared" si="302"/>
        <v>12523.87</v>
      </c>
      <c r="L2169" s="21">
        <f t="shared" si="303"/>
        <v>72</v>
      </c>
      <c r="M2169" s="21">
        <f t="shared" si="304"/>
        <v>11</v>
      </c>
      <c r="N2169" s="21">
        <f t="shared" si="305"/>
        <v>902510.64</v>
      </c>
      <c r="O2169" s="23">
        <f t="shared" si="306"/>
        <v>137883.57</v>
      </c>
      <c r="P2169" t="s">
        <v>23</v>
      </c>
      <c r="Q2169" t="s">
        <v>24</v>
      </c>
      <c r="R2169" t="s">
        <v>2178</v>
      </c>
      <c r="S2169">
        <v>3749</v>
      </c>
      <c r="T2169" s="24">
        <v>45072</v>
      </c>
    </row>
    <row r="2170" spans="1:20" x14ac:dyDescent="0.25">
      <c r="A2170" t="s">
        <v>1698</v>
      </c>
      <c r="B2170" s="24">
        <v>45000</v>
      </c>
      <c r="C2170" s="24">
        <v>45061</v>
      </c>
      <c r="D2170" s="18">
        <v>60</v>
      </c>
      <c r="E2170">
        <v>227.16</v>
      </c>
      <c r="F2170" s="19">
        <f t="shared" si="298"/>
        <v>45122</v>
      </c>
      <c r="G2170" s="24">
        <v>45072</v>
      </c>
      <c r="H2170" s="20">
        <f t="shared" si="299"/>
        <v>-50</v>
      </c>
      <c r="I2170" s="21">
        <f t="shared" si="300"/>
        <v>-11358</v>
      </c>
      <c r="J2170" s="21">
        <f t="shared" si="301"/>
        <v>11</v>
      </c>
      <c r="K2170" s="22">
        <f t="shared" si="302"/>
        <v>216.16</v>
      </c>
      <c r="L2170" s="21">
        <f t="shared" si="303"/>
        <v>72</v>
      </c>
      <c r="M2170" s="21">
        <f t="shared" si="304"/>
        <v>11</v>
      </c>
      <c r="N2170" s="21">
        <f t="shared" si="305"/>
        <v>16355.52</v>
      </c>
      <c r="O2170" s="23">
        <f t="shared" si="306"/>
        <v>2498.7599999999998</v>
      </c>
      <c r="P2170" t="s">
        <v>23</v>
      </c>
      <c r="Q2170" t="s">
        <v>24</v>
      </c>
      <c r="R2170" t="s">
        <v>2178</v>
      </c>
      <c r="S2170">
        <v>3749</v>
      </c>
      <c r="T2170" s="24">
        <v>45072</v>
      </c>
    </row>
    <row r="2171" spans="1:20" x14ac:dyDescent="0.25">
      <c r="A2171" t="s">
        <v>1699</v>
      </c>
      <c r="B2171" s="24">
        <v>45000</v>
      </c>
      <c r="C2171" s="24">
        <v>45061</v>
      </c>
      <c r="D2171" s="18">
        <v>60</v>
      </c>
      <c r="E2171" s="26">
        <v>4526.9399999999996</v>
      </c>
      <c r="F2171" s="19">
        <f t="shared" si="298"/>
        <v>45122</v>
      </c>
      <c r="G2171" s="24">
        <v>45072</v>
      </c>
      <c r="H2171" s="20">
        <f t="shared" si="299"/>
        <v>-50</v>
      </c>
      <c r="I2171" s="21">
        <f t="shared" si="300"/>
        <v>-226346.99999999997</v>
      </c>
      <c r="J2171" s="21">
        <f t="shared" si="301"/>
        <v>11</v>
      </c>
      <c r="K2171" s="22">
        <f t="shared" si="302"/>
        <v>4515.9399999999996</v>
      </c>
      <c r="L2171" s="21">
        <f t="shared" si="303"/>
        <v>72</v>
      </c>
      <c r="M2171" s="21">
        <f t="shared" si="304"/>
        <v>11</v>
      </c>
      <c r="N2171" s="21">
        <f t="shared" si="305"/>
        <v>325939.68</v>
      </c>
      <c r="O2171" s="23">
        <f t="shared" si="306"/>
        <v>49796.34</v>
      </c>
      <c r="P2171" t="s">
        <v>23</v>
      </c>
      <c r="Q2171" t="s">
        <v>24</v>
      </c>
      <c r="R2171" t="s">
        <v>2178</v>
      </c>
      <c r="S2171">
        <v>3749</v>
      </c>
      <c r="T2171" s="24">
        <v>45072</v>
      </c>
    </row>
    <row r="2172" spans="1:20" x14ac:dyDescent="0.25">
      <c r="A2172" t="s">
        <v>1700</v>
      </c>
      <c r="B2172" s="24">
        <v>45000</v>
      </c>
      <c r="C2172" s="24">
        <v>45061</v>
      </c>
      <c r="D2172" s="18">
        <v>60</v>
      </c>
      <c r="E2172">
        <v>25.43</v>
      </c>
      <c r="F2172" s="19">
        <f t="shared" si="298"/>
        <v>45122</v>
      </c>
      <c r="G2172" s="24">
        <v>45072</v>
      </c>
      <c r="H2172" s="20">
        <f t="shared" si="299"/>
        <v>-50</v>
      </c>
      <c r="I2172" s="21">
        <f t="shared" si="300"/>
        <v>-1271.5</v>
      </c>
      <c r="J2172" s="21">
        <f t="shared" si="301"/>
        <v>11</v>
      </c>
      <c r="K2172" s="22">
        <f t="shared" si="302"/>
        <v>14.43</v>
      </c>
      <c r="L2172" s="21">
        <f t="shared" si="303"/>
        <v>72</v>
      </c>
      <c r="M2172" s="21">
        <f t="shared" si="304"/>
        <v>11</v>
      </c>
      <c r="N2172" s="21">
        <f t="shared" si="305"/>
        <v>1830.96</v>
      </c>
      <c r="O2172" s="23">
        <f t="shared" si="306"/>
        <v>279.73</v>
      </c>
      <c r="P2172" t="s">
        <v>23</v>
      </c>
      <c r="Q2172" t="s">
        <v>24</v>
      </c>
      <c r="R2172" t="s">
        <v>2178</v>
      </c>
      <c r="S2172">
        <v>3749</v>
      </c>
      <c r="T2172" s="24">
        <v>45072</v>
      </c>
    </row>
    <row r="2173" spans="1:20" x14ac:dyDescent="0.25">
      <c r="A2173" t="s">
        <v>1701</v>
      </c>
      <c r="B2173" s="24">
        <v>45000</v>
      </c>
      <c r="C2173" s="24">
        <v>45061</v>
      </c>
      <c r="D2173" s="18">
        <v>60</v>
      </c>
      <c r="E2173" s="26">
        <v>90867.25</v>
      </c>
      <c r="F2173" s="19">
        <f t="shared" si="298"/>
        <v>45122</v>
      </c>
      <c r="G2173" s="24">
        <v>45072</v>
      </c>
      <c r="H2173" s="20">
        <f t="shared" si="299"/>
        <v>-50</v>
      </c>
      <c r="I2173" s="21">
        <f t="shared" si="300"/>
        <v>-4543362.5</v>
      </c>
      <c r="J2173" s="21">
        <f t="shared" si="301"/>
        <v>11</v>
      </c>
      <c r="K2173" s="22">
        <f t="shared" si="302"/>
        <v>90856.25</v>
      </c>
      <c r="L2173" s="21">
        <f t="shared" si="303"/>
        <v>72</v>
      </c>
      <c r="M2173" s="21">
        <f t="shared" si="304"/>
        <v>11</v>
      </c>
      <c r="N2173" s="21">
        <f t="shared" si="305"/>
        <v>6542442</v>
      </c>
      <c r="O2173" s="23">
        <f t="shared" si="306"/>
        <v>999539.75</v>
      </c>
      <c r="P2173" t="s">
        <v>23</v>
      </c>
      <c r="Q2173" t="s">
        <v>24</v>
      </c>
      <c r="R2173" t="s">
        <v>2178</v>
      </c>
      <c r="S2173">
        <v>3749</v>
      </c>
      <c r="T2173" s="24">
        <v>45072</v>
      </c>
    </row>
    <row r="2174" spans="1:20" x14ac:dyDescent="0.25">
      <c r="A2174" t="s">
        <v>1702</v>
      </c>
      <c r="B2174" s="24">
        <v>45000</v>
      </c>
      <c r="C2174" s="24">
        <v>45061</v>
      </c>
      <c r="D2174" s="18">
        <v>60</v>
      </c>
      <c r="E2174">
        <v>862.51</v>
      </c>
      <c r="F2174" s="19">
        <f t="shared" si="298"/>
        <v>45122</v>
      </c>
      <c r="G2174" s="24">
        <v>45072</v>
      </c>
      <c r="H2174" s="20">
        <f t="shared" si="299"/>
        <v>-50</v>
      </c>
      <c r="I2174" s="21">
        <f t="shared" si="300"/>
        <v>-43125.5</v>
      </c>
      <c r="J2174" s="21">
        <f t="shared" si="301"/>
        <v>11</v>
      </c>
      <c r="K2174" s="22">
        <f t="shared" si="302"/>
        <v>851.51</v>
      </c>
      <c r="L2174" s="21">
        <f t="shared" si="303"/>
        <v>72</v>
      </c>
      <c r="M2174" s="21">
        <f t="shared" si="304"/>
        <v>11</v>
      </c>
      <c r="N2174" s="21">
        <f t="shared" si="305"/>
        <v>62100.72</v>
      </c>
      <c r="O2174" s="23">
        <f t="shared" si="306"/>
        <v>9487.61</v>
      </c>
      <c r="P2174" t="s">
        <v>23</v>
      </c>
      <c r="Q2174" t="s">
        <v>24</v>
      </c>
      <c r="R2174" t="s">
        <v>2178</v>
      </c>
      <c r="S2174">
        <v>3749</v>
      </c>
      <c r="T2174" s="24">
        <v>45072</v>
      </c>
    </row>
    <row r="2175" spans="1:20" x14ac:dyDescent="0.25">
      <c r="A2175" t="s">
        <v>1703</v>
      </c>
      <c r="B2175" s="24">
        <v>45000</v>
      </c>
      <c r="C2175" s="24">
        <v>45061</v>
      </c>
      <c r="D2175" s="18">
        <v>60</v>
      </c>
      <c r="E2175">
        <v>95.86</v>
      </c>
      <c r="F2175" s="19">
        <f t="shared" si="298"/>
        <v>45122</v>
      </c>
      <c r="G2175" s="24">
        <v>45072</v>
      </c>
      <c r="H2175" s="20">
        <f t="shared" si="299"/>
        <v>-50</v>
      </c>
      <c r="I2175" s="21">
        <f t="shared" si="300"/>
        <v>-4793</v>
      </c>
      <c r="J2175" s="21">
        <f t="shared" si="301"/>
        <v>11</v>
      </c>
      <c r="K2175" s="22">
        <f t="shared" si="302"/>
        <v>84.86</v>
      </c>
      <c r="L2175" s="21">
        <f t="shared" si="303"/>
        <v>72</v>
      </c>
      <c r="M2175" s="21">
        <f t="shared" si="304"/>
        <v>11</v>
      </c>
      <c r="N2175" s="21">
        <f t="shared" si="305"/>
        <v>6901.92</v>
      </c>
      <c r="O2175" s="23">
        <f t="shared" si="306"/>
        <v>1054.46</v>
      </c>
      <c r="P2175" t="s">
        <v>23</v>
      </c>
      <c r="Q2175" t="s">
        <v>24</v>
      </c>
      <c r="R2175" t="s">
        <v>2178</v>
      </c>
      <c r="S2175">
        <v>3749</v>
      </c>
      <c r="T2175" s="24">
        <v>45072</v>
      </c>
    </row>
    <row r="2176" spans="1:20" x14ac:dyDescent="0.25">
      <c r="A2176" t="s">
        <v>1704</v>
      </c>
      <c r="B2176" s="24">
        <v>45000</v>
      </c>
      <c r="C2176" s="24">
        <v>45061</v>
      </c>
      <c r="D2176" s="18">
        <v>60</v>
      </c>
      <c r="E2176">
        <v>322.44</v>
      </c>
      <c r="F2176" s="19">
        <f t="shared" si="298"/>
        <v>45122</v>
      </c>
      <c r="G2176" s="24">
        <v>45072</v>
      </c>
      <c r="H2176" s="20">
        <f t="shared" si="299"/>
        <v>-50</v>
      </c>
      <c r="I2176" s="21">
        <f t="shared" si="300"/>
        <v>-16122</v>
      </c>
      <c r="J2176" s="21">
        <f t="shared" si="301"/>
        <v>11</v>
      </c>
      <c r="K2176" s="22">
        <f t="shared" si="302"/>
        <v>311.44</v>
      </c>
      <c r="L2176" s="21">
        <f t="shared" si="303"/>
        <v>72</v>
      </c>
      <c r="M2176" s="21">
        <f t="shared" si="304"/>
        <v>11</v>
      </c>
      <c r="N2176" s="21">
        <f t="shared" si="305"/>
        <v>23215.68</v>
      </c>
      <c r="O2176" s="23">
        <f t="shared" si="306"/>
        <v>3546.84</v>
      </c>
      <c r="P2176" t="s">
        <v>23</v>
      </c>
      <c r="Q2176" t="s">
        <v>24</v>
      </c>
      <c r="R2176" t="s">
        <v>2178</v>
      </c>
      <c r="S2176">
        <v>3749</v>
      </c>
      <c r="T2176" s="24">
        <v>45072</v>
      </c>
    </row>
    <row r="2177" spans="1:20" x14ac:dyDescent="0.25">
      <c r="A2177" t="s">
        <v>1705</v>
      </c>
      <c r="B2177" s="24">
        <v>45000</v>
      </c>
      <c r="C2177" s="24">
        <v>45061</v>
      </c>
      <c r="D2177" s="18">
        <v>60</v>
      </c>
      <c r="E2177">
        <v>185.72</v>
      </c>
      <c r="F2177" s="19">
        <f t="shared" si="298"/>
        <v>45122</v>
      </c>
      <c r="G2177" s="24">
        <v>45072</v>
      </c>
      <c r="H2177" s="20">
        <f t="shared" si="299"/>
        <v>-50</v>
      </c>
      <c r="I2177" s="21">
        <f t="shared" si="300"/>
        <v>-9286</v>
      </c>
      <c r="J2177" s="21">
        <f t="shared" si="301"/>
        <v>11</v>
      </c>
      <c r="K2177" s="22">
        <f t="shared" si="302"/>
        <v>174.72</v>
      </c>
      <c r="L2177" s="21">
        <f t="shared" si="303"/>
        <v>72</v>
      </c>
      <c r="M2177" s="21">
        <f t="shared" si="304"/>
        <v>11</v>
      </c>
      <c r="N2177" s="21">
        <f t="shared" si="305"/>
        <v>13371.84</v>
      </c>
      <c r="O2177" s="23">
        <f t="shared" si="306"/>
        <v>2042.92</v>
      </c>
      <c r="P2177" t="s">
        <v>23</v>
      </c>
      <c r="Q2177" t="s">
        <v>24</v>
      </c>
      <c r="R2177" t="s">
        <v>2178</v>
      </c>
      <c r="S2177">
        <v>3749</v>
      </c>
      <c r="T2177" s="24">
        <v>45072</v>
      </c>
    </row>
    <row r="2178" spans="1:20" x14ac:dyDescent="0.25">
      <c r="A2178" t="s">
        <v>1706</v>
      </c>
      <c r="B2178" s="24">
        <v>45000</v>
      </c>
      <c r="C2178" s="24">
        <v>45061</v>
      </c>
      <c r="D2178" s="18">
        <v>60</v>
      </c>
      <c r="E2178">
        <v>253.92</v>
      </c>
      <c r="F2178" s="19">
        <f t="shared" si="298"/>
        <v>45122</v>
      </c>
      <c r="G2178" s="24">
        <v>45072</v>
      </c>
      <c r="H2178" s="20">
        <f t="shared" si="299"/>
        <v>-50</v>
      </c>
      <c r="I2178" s="21">
        <f t="shared" si="300"/>
        <v>-12696</v>
      </c>
      <c r="J2178" s="21">
        <f t="shared" si="301"/>
        <v>11</v>
      </c>
      <c r="K2178" s="22">
        <f t="shared" si="302"/>
        <v>242.92</v>
      </c>
      <c r="L2178" s="21">
        <f t="shared" si="303"/>
        <v>72</v>
      </c>
      <c r="M2178" s="21">
        <f t="shared" si="304"/>
        <v>11</v>
      </c>
      <c r="N2178" s="21">
        <f t="shared" si="305"/>
        <v>18282.239999999998</v>
      </c>
      <c r="O2178" s="23">
        <f t="shared" si="306"/>
        <v>2793.12</v>
      </c>
      <c r="P2178" t="s">
        <v>23</v>
      </c>
      <c r="Q2178" t="s">
        <v>24</v>
      </c>
      <c r="R2178" t="s">
        <v>2178</v>
      </c>
      <c r="S2178">
        <v>3749</v>
      </c>
      <c r="T2178" s="24">
        <v>45072</v>
      </c>
    </row>
    <row r="2179" spans="1:20" x14ac:dyDescent="0.25">
      <c r="A2179" t="s">
        <v>1707</v>
      </c>
      <c r="B2179" s="24">
        <v>45034</v>
      </c>
      <c r="C2179" s="24">
        <v>45061</v>
      </c>
      <c r="D2179" s="18">
        <v>60</v>
      </c>
      <c r="E2179">
        <v>42.27</v>
      </c>
      <c r="F2179" s="19">
        <f t="shared" si="298"/>
        <v>45122</v>
      </c>
      <c r="G2179" s="24">
        <v>45072</v>
      </c>
      <c r="H2179" s="20">
        <f t="shared" si="299"/>
        <v>-50</v>
      </c>
      <c r="I2179" s="21">
        <f t="shared" si="300"/>
        <v>-2113.5</v>
      </c>
      <c r="J2179" s="21">
        <f t="shared" si="301"/>
        <v>11</v>
      </c>
      <c r="K2179" s="22">
        <f t="shared" si="302"/>
        <v>31.270000000000003</v>
      </c>
      <c r="L2179" s="21">
        <f t="shared" si="303"/>
        <v>38</v>
      </c>
      <c r="M2179" s="21">
        <f t="shared" si="304"/>
        <v>11</v>
      </c>
      <c r="N2179" s="21">
        <f t="shared" si="305"/>
        <v>1606.2600000000002</v>
      </c>
      <c r="O2179" s="23">
        <f t="shared" si="306"/>
        <v>464.97</v>
      </c>
      <c r="P2179" t="s">
        <v>23</v>
      </c>
      <c r="Q2179" t="s">
        <v>24</v>
      </c>
      <c r="R2179" t="s">
        <v>2178</v>
      </c>
      <c r="S2179">
        <v>3749</v>
      </c>
      <c r="T2179" s="24">
        <v>45072</v>
      </c>
    </row>
    <row r="2180" spans="1:20" x14ac:dyDescent="0.25">
      <c r="A2180" t="s">
        <v>1708</v>
      </c>
      <c r="B2180" s="24">
        <v>45034</v>
      </c>
      <c r="C2180" s="24">
        <v>45061</v>
      </c>
      <c r="D2180" s="18">
        <v>60</v>
      </c>
      <c r="E2180">
        <v>173.19</v>
      </c>
      <c r="F2180" s="19">
        <f t="shared" si="298"/>
        <v>45122</v>
      </c>
      <c r="G2180" s="24">
        <v>45072</v>
      </c>
      <c r="H2180" s="20">
        <f t="shared" si="299"/>
        <v>-50</v>
      </c>
      <c r="I2180" s="21">
        <f t="shared" si="300"/>
        <v>-8659.5</v>
      </c>
      <c r="J2180" s="21">
        <f t="shared" si="301"/>
        <v>11</v>
      </c>
      <c r="K2180" s="22">
        <f t="shared" si="302"/>
        <v>162.19</v>
      </c>
      <c r="L2180" s="21">
        <f t="shared" si="303"/>
        <v>38</v>
      </c>
      <c r="M2180" s="21">
        <f t="shared" si="304"/>
        <v>11</v>
      </c>
      <c r="N2180" s="21">
        <f t="shared" si="305"/>
        <v>6581.22</v>
      </c>
      <c r="O2180" s="23">
        <f t="shared" si="306"/>
        <v>1905.09</v>
      </c>
      <c r="P2180" t="s">
        <v>23</v>
      </c>
      <c r="Q2180" t="s">
        <v>24</v>
      </c>
      <c r="R2180" t="s">
        <v>2178</v>
      </c>
      <c r="S2180">
        <v>3749</v>
      </c>
      <c r="T2180" s="24">
        <v>45072</v>
      </c>
    </row>
    <row r="2181" spans="1:20" x14ac:dyDescent="0.25">
      <c r="A2181" t="s">
        <v>1709</v>
      </c>
      <c r="B2181" s="24">
        <v>45034</v>
      </c>
      <c r="C2181" s="24">
        <v>45061</v>
      </c>
      <c r="D2181" s="18">
        <v>60</v>
      </c>
      <c r="E2181">
        <v>945.07</v>
      </c>
      <c r="F2181" s="19">
        <f t="shared" si="298"/>
        <v>45122</v>
      </c>
      <c r="G2181" s="24">
        <v>45072</v>
      </c>
      <c r="H2181" s="20">
        <f t="shared" si="299"/>
        <v>-50</v>
      </c>
      <c r="I2181" s="21">
        <f t="shared" si="300"/>
        <v>-47253.5</v>
      </c>
      <c r="J2181" s="21">
        <f t="shared" si="301"/>
        <v>11</v>
      </c>
      <c r="K2181" s="22">
        <f t="shared" si="302"/>
        <v>934.07</v>
      </c>
      <c r="L2181" s="21">
        <f t="shared" si="303"/>
        <v>38</v>
      </c>
      <c r="M2181" s="21">
        <f t="shared" si="304"/>
        <v>11</v>
      </c>
      <c r="N2181" s="21">
        <f t="shared" si="305"/>
        <v>35912.660000000003</v>
      </c>
      <c r="O2181" s="23">
        <f t="shared" si="306"/>
        <v>10395.77</v>
      </c>
      <c r="P2181" t="s">
        <v>23</v>
      </c>
      <c r="Q2181" t="s">
        <v>24</v>
      </c>
      <c r="R2181" t="s">
        <v>2178</v>
      </c>
      <c r="S2181">
        <v>3750</v>
      </c>
      <c r="T2181" s="24">
        <v>45072</v>
      </c>
    </row>
    <row r="2182" spans="1:20" x14ac:dyDescent="0.25">
      <c r="A2182" t="s">
        <v>1710</v>
      </c>
      <c r="B2182" s="24">
        <v>45034</v>
      </c>
      <c r="C2182" s="24">
        <v>45061</v>
      </c>
      <c r="D2182" s="18">
        <v>60</v>
      </c>
      <c r="E2182">
        <v>87.13</v>
      </c>
      <c r="F2182" s="19">
        <f t="shared" si="298"/>
        <v>45122</v>
      </c>
      <c r="G2182" s="24">
        <v>45072</v>
      </c>
      <c r="H2182" s="20">
        <f t="shared" si="299"/>
        <v>-50</v>
      </c>
      <c r="I2182" s="21">
        <f t="shared" si="300"/>
        <v>-4356.5</v>
      </c>
      <c r="J2182" s="21">
        <f t="shared" si="301"/>
        <v>11</v>
      </c>
      <c r="K2182" s="22">
        <f t="shared" si="302"/>
        <v>76.13</v>
      </c>
      <c r="L2182" s="21">
        <f t="shared" si="303"/>
        <v>38</v>
      </c>
      <c r="M2182" s="21">
        <f t="shared" si="304"/>
        <v>11</v>
      </c>
      <c r="N2182" s="21">
        <f t="shared" si="305"/>
        <v>3310.9399999999996</v>
      </c>
      <c r="O2182" s="23">
        <f t="shared" si="306"/>
        <v>958.43</v>
      </c>
      <c r="P2182" t="s">
        <v>23</v>
      </c>
      <c r="Q2182" t="s">
        <v>24</v>
      </c>
      <c r="R2182" t="s">
        <v>2178</v>
      </c>
      <c r="S2182">
        <v>3750</v>
      </c>
      <c r="T2182" s="24">
        <v>45072</v>
      </c>
    </row>
    <row r="2183" spans="1:20" x14ac:dyDescent="0.25">
      <c r="A2183" t="s">
        <v>1711</v>
      </c>
      <c r="B2183" s="24">
        <v>45034</v>
      </c>
      <c r="C2183" s="24">
        <v>45061</v>
      </c>
      <c r="D2183" s="18">
        <v>60</v>
      </c>
      <c r="E2183">
        <v>409.03</v>
      </c>
      <c r="F2183" s="19">
        <f t="shared" ref="F2183:F2246" si="307">EDATE(C2183,2)</f>
        <v>45122</v>
      </c>
      <c r="G2183" s="24">
        <v>45072</v>
      </c>
      <c r="H2183" s="20">
        <f t="shared" si="299"/>
        <v>-50</v>
      </c>
      <c r="I2183" s="21">
        <f t="shared" si="300"/>
        <v>-20451.5</v>
      </c>
      <c r="J2183" s="21">
        <f t="shared" si="301"/>
        <v>11</v>
      </c>
      <c r="K2183" s="22">
        <f t="shared" si="302"/>
        <v>398.03</v>
      </c>
      <c r="L2183" s="21">
        <f t="shared" si="303"/>
        <v>38</v>
      </c>
      <c r="M2183" s="21">
        <f t="shared" si="304"/>
        <v>11</v>
      </c>
      <c r="N2183" s="21">
        <f t="shared" si="305"/>
        <v>15543.14</v>
      </c>
      <c r="O2183" s="23">
        <f t="shared" si="306"/>
        <v>4499.33</v>
      </c>
      <c r="P2183" t="s">
        <v>23</v>
      </c>
      <c r="Q2183" t="s">
        <v>24</v>
      </c>
      <c r="R2183" t="s">
        <v>2178</v>
      </c>
      <c r="S2183">
        <v>3750</v>
      </c>
      <c r="T2183" s="24">
        <v>45072</v>
      </c>
    </row>
    <row r="2184" spans="1:20" x14ac:dyDescent="0.25">
      <c r="A2184" t="s">
        <v>1712</v>
      </c>
      <c r="B2184" s="24">
        <v>45034</v>
      </c>
      <c r="C2184" s="24">
        <v>45061</v>
      </c>
      <c r="D2184" s="18">
        <v>60</v>
      </c>
      <c r="E2184">
        <v>138.99</v>
      </c>
      <c r="F2184" s="19">
        <f t="shared" si="307"/>
        <v>45122</v>
      </c>
      <c r="G2184" s="24">
        <v>45072</v>
      </c>
      <c r="H2184" s="20">
        <f t="shared" ref="H2184:H2247" si="308">G2184-F2184</f>
        <v>-50</v>
      </c>
      <c r="I2184" s="21">
        <f t="shared" ref="I2184:I2247" si="309">E2184*H2184</f>
        <v>-6949.5</v>
      </c>
      <c r="J2184" s="21">
        <f t="shared" ref="J2184:J2247" si="310">DAYS360(C2184,G2184)</f>
        <v>11</v>
      </c>
      <c r="K2184" s="22">
        <f t="shared" ref="K2184:K2247" si="311">E2184-J2184</f>
        <v>127.99000000000001</v>
      </c>
      <c r="L2184" s="21">
        <f t="shared" ref="L2184:L2247" si="312">G2184-B2184</f>
        <v>38</v>
      </c>
      <c r="M2184" s="21">
        <f t="shared" ref="M2184:M2247" si="313">G2184-C2184</f>
        <v>11</v>
      </c>
      <c r="N2184" s="21">
        <f t="shared" ref="N2184:N2247" si="314">E2184*L2184</f>
        <v>5281.6200000000008</v>
      </c>
      <c r="O2184" s="23">
        <f t="shared" ref="O2184:O2247" si="315">E2184*M2184</f>
        <v>1528.89</v>
      </c>
      <c r="P2184" t="s">
        <v>23</v>
      </c>
      <c r="Q2184" t="s">
        <v>24</v>
      </c>
      <c r="R2184" t="s">
        <v>2178</v>
      </c>
      <c r="S2184">
        <v>3750</v>
      </c>
      <c r="T2184" s="24">
        <v>45072</v>
      </c>
    </row>
    <row r="2185" spans="1:20" x14ac:dyDescent="0.25">
      <c r="A2185" t="s">
        <v>1713</v>
      </c>
      <c r="B2185" s="24">
        <v>45034</v>
      </c>
      <c r="C2185" s="24">
        <v>45061</v>
      </c>
      <c r="D2185" s="18">
        <v>60</v>
      </c>
      <c r="E2185">
        <v>78.069999999999993</v>
      </c>
      <c r="F2185" s="19">
        <f t="shared" si="307"/>
        <v>45122</v>
      </c>
      <c r="G2185" s="24">
        <v>45072</v>
      </c>
      <c r="H2185" s="20">
        <f t="shared" si="308"/>
        <v>-50</v>
      </c>
      <c r="I2185" s="21">
        <f t="shared" si="309"/>
        <v>-3903.4999999999995</v>
      </c>
      <c r="J2185" s="21">
        <f t="shared" si="310"/>
        <v>11</v>
      </c>
      <c r="K2185" s="22">
        <f t="shared" si="311"/>
        <v>67.069999999999993</v>
      </c>
      <c r="L2185" s="21">
        <f t="shared" si="312"/>
        <v>38</v>
      </c>
      <c r="M2185" s="21">
        <f t="shared" si="313"/>
        <v>11</v>
      </c>
      <c r="N2185" s="21">
        <f t="shared" si="314"/>
        <v>2966.66</v>
      </c>
      <c r="O2185" s="23">
        <f t="shared" si="315"/>
        <v>858.77</v>
      </c>
      <c r="P2185" t="s">
        <v>23</v>
      </c>
      <c r="Q2185" t="s">
        <v>24</v>
      </c>
      <c r="R2185" t="s">
        <v>2178</v>
      </c>
      <c r="S2185">
        <v>3750</v>
      </c>
      <c r="T2185" s="24">
        <v>45072</v>
      </c>
    </row>
    <row r="2186" spans="1:20" x14ac:dyDescent="0.25">
      <c r="A2186" t="s">
        <v>1714</v>
      </c>
      <c r="B2186" s="24">
        <v>45034</v>
      </c>
      <c r="C2186" s="24">
        <v>45061</v>
      </c>
      <c r="D2186" s="18">
        <v>60</v>
      </c>
      <c r="E2186">
        <v>298.37</v>
      </c>
      <c r="F2186" s="19">
        <f t="shared" si="307"/>
        <v>45122</v>
      </c>
      <c r="G2186" s="24">
        <v>45072</v>
      </c>
      <c r="H2186" s="20">
        <f t="shared" si="308"/>
        <v>-50</v>
      </c>
      <c r="I2186" s="21">
        <f t="shared" si="309"/>
        <v>-14918.5</v>
      </c>
      <c r="J2186" s="21">
        <f t="shared" si="310"/>
        <v>11</v>
      </c>
      <c r="K2186" s="22">
        <f t="shared" si="311"/>
        <v>287.37</v>
      </c>
      <c r="L2186" s="21">
        <f t="shared" si="312"/>
        <v>38</v>
      </c>
      <c r="M2186" s="21">
        <f t="shared" si="313"/>
        <v>11</v>
      </c>
      <c r="N2186" s="21">
        <f t="shared" si="314"/>
        <v>11338.06</v>
      </c>
      <c r="O2186" s="23">
        <f t="shared" si="315"/>
        <v>3282.07</v>
      </c>
      <c r="P2186" t="s">
        <v>23</v>
      </c>
      <c r="Q2186" t="s">
        <v>24</v>
      </c>
      <c r="R2186" t="s">
        <v>2178</v>
      </c>
      <c r="S2186">
        <v>3750</v>
      </c>
      <c r="T2186" s="24">
        <v>45072</v>
      </c>
    </row>
    <row r="2187" spans="1:20" x14ac:dyDescent="0.25">
      <c r="A2187" t="s">
        <v>1715</v>
      </c>
      <c r="B2187" s="24">
        <v>45034</v>
      </c>
      <c r="C2187" s="24">
        <v>45061</v>
      </c>
      <c r="D2187" s="18">
        <v>60</v>
      </c>
      <c r="E2187">
        <v>47.05</v>
      </c>
      <c r="F2187" s="19">
        <f t="shared" si="307"/>
        <v>45122</v>
      </c>
      <c r="G2187" s="24">
        <v>45072</v>
      </c>
      <c r="H2187" s="20">
        <f t="shared" si="308"/>
        <v>-50</v>
      </c>
      <c r="I2187" s="21">
        <f t="shared" si="309"/>
        <v>-2352.5</v>
      </c>
      <c r="J2187" s="21">
        <f t="shared" si="310"/>
        <v>11</v>
      </c>
      <c r="K2187" s="22">
        <f t="shared" si="311"/>
        <v>36.049999999999997</v>
      </c>
      <c r="L2187" s="21">
        <f t="shared" si="312"/>
        <v>38</v>
      </c>
      <c r="M2187" s="21">
        <f t="shared" si="313"/>
        <v>11</v>
      </c>
      <c r="N2187" s="21">
        <f t="shared" si="314"/>
        <v>1787.8999999999999</v>
      </c>
      <c r="O2187" s="23">
        <f t="shared" si="315"/>
        <v>517.54999999999995</v>
      </c>
      <c r="P2187" t="s">
        <v>23</v>
      </c>
      <c r="Q2187" t="s">
        <v>24</v>
      </c>
      <c r="R2187" t="s">
        <v>2178</v>
      </c>
      <c r="S2187">
        <v>3750</v>
      </c>
      <c r="T2187" s="24">
        <v>45072</v>
      </c>
    </row>
    <row r="2188" spans="1:20" x14ac:dyDescent="0.25">
      <c r="A2188" t="s">
        <v>1716</v>
      </c>
      <c r="B2188" s="24">
        <v>45034</v>
      </c>
      <c r="C2188" s="24">
        <v>45061</v>
      </c>
      <c r="D2188" s="18">
        <v>60</v>
      </c>
      <c r="E2188">
        <v>132.30000000000001</v>
      </c>
      <c r="F2188" s="19">
        <f t="shared" si="307"/>
        <v>45122</v>
      </c>
      <c r="G2188" s="24">
        <v>45072</v>
      </c>
      <c r="H2188" s="20">
        <f t="shared" si="308"/>
        <v>-50</v>
      </c>
      <c r="I2188" s="21">
        <f t="shared" si="309"/>
        <v>-6615.0000000000009</v>
      </c>
      <c r="J2188" s="21">
        <f t="shared" si="310"/>
        <v>11</v>
      </c>
      <c r="K2188" s="22">
        <f t="shared" si="311"/>
        <v>121.30000000000001</v>
      </c>
      <c r="L2188" s="21">
        <f t="shared" si="312"/>
        <v>38</v>
      </c>
      <c r="M2188" s="21">
        <f t="shared" si="313"/>
        <v>11</v>
      </c>
      <c r="N2188" s="21">
        <f t="shared" si="314"/>
        <v>5027.4000000000005</v>
      </c>
      <c r="O2188" s="23">
        <f t="shared" si="315"/>
        <v>1455.3000000000002</v>
      </c>
      <c r="P2188" t="s">
        <v>23</v>
      </c>
      <c r="Q2188" t="s">
        <v>24</v>
      </c>
      <c r="R2188" t="s">
        <v>2178</v>
      </c>
      <c r="S2188">
        <v>3750</v>
      </c>
      <c r="T2188" s="24">
        <v>45072</v>
      </c>
    </row>
    <row r="2189" spans="1:20" x14ac:dyDescent="0.25">
      <c r="A2189" t="s">
        <v>1717</v>
      </c>
      <c r="B2189" s="24">
        <v>45034</v>
      </c>
      <c r="C2189" s="24">
        <v>45061</v>
      </c>
      <c r="D2189" s="18">
        <v>60</v>
      </c>
      <c r="E2189">
        <v>191.97</v>
      </c>
      <c r="F2189" s="19">
        <f t="shared" si="307"/>
        <v>45122</v>
      </c>
      <c r="G2189" s="24">
        <v>45072</v>
      </c>
      <c r="H2189" s="20">
        <f t="shared" si="308"/>
        <v>-50</v>
      </c>
      <c r="I2189" s="21">
        <f t="shared" si="309"/>
        <v>-9598.5</v>
      </c>
      <c r="J2189" s="21">
        <f t="shared" si="310"/>
        <v>11</v>
      </c>
      <c r="K2189" s="22">
        <f t="shared" si="311"/>
        <v>180.97</v>
      </c>
      <c r="L2189" s="21">
        <f t="shared" si="312"/>
        <v>38</v>
      </c>
      <c r="M2189" s="21">
        <f t="shared" si="313"/>
        <v>11</v>
      </c>
      <c r="N2189" s="21">
        <f t="shared" si="314"/>
        <v>7294.86</v>
      </c>
      <c r="O2189" s="23">
        <f t="shared" si="315"/>
        <v>2111.67</v>
      </c>
      <c r="P2189" t="s">
        <v>23</v>
      </c>
      <c r="Q2189" t="s">
        <v>24</v>
      </c>
      <c r="R2189" t="s">
        <v>2178</v>
      </c>
      <c r="S2189">
        <v>3750</v>
      </c>
      <c r="T2189" s="24">
        <v>45072</v>
      </c>
    </row>
    <row r="2190" spans="1:20" x14ac:dyDescent="0.25">
      <c r="A2190" t="s">
        <v>1718</v>
      </c>
      <c r="B2190" s="24">
        <v>45034</v>
      </c>
      <c r="C2190" s="24">
        <v>45061</v>
      </c>
      <c r="D2190" s="18">
        <v>60</v>
      </c>
      <c r="E2190">
        <v>126.98</v>
      </c>
      <c r="F2190" s="19">
        <f t="shared" si="307"/>
        <v>45122</v>
      </c>
      <c r="G2190" s="24">
        <v>45072</v>
      </c>
      <c r="H2190" s="20">
        <f t="shared" si="308"/>
        <v>-50</v>
      </c>
      <c r="I2190" s="21">
        <f t="shared" si="309"/>
        <v>-6349</v>
      </c>
      <c r="J2190" s="21">
        <f t="shared" si="310"/>
        <v>11</v>
      </c>
      <c r="K2190" s="22">
        <f t="shared" si="311"/>
        <v>115.98</v>
      </c>
      <c r="L2190" s="21">
        <f t="shared" si="312"/>
        <v>38</v>
      </c>
      <c r="M2190" s="21">
        <f t="shared" si="313"/>
        <v>11</v>
      </c>
      <c r="N2190" s="21">
        <f t="shared" si="314"/>
        <v>4825.24</v>
      </c>
      <c r="O2190" s="23">
        <f t="shared" si="315"/>
        <v>1396.78</v>
      </c>
      <c r="P2190" t="s">
        <v>23</v>
      </c>
      <c r="Q2190" t="s">
        <v>24</v>
      </c>
      <c r="R2190" t="s">
        <v>2178</v>
      </c>
      <c r="S2190">
        <v>3750</v>
      </c>
      <c r="T2190" s="24">
        <v>45072</v>
      </c>
    </row>
    <row r="2191" spans="1:20" x14ac:dyDescent="0.25">
      <c r="A2191" t="s">
        <v>1719</v>
      </c>
      <c r="B2191" s="24">
        <v>45034</v>
      </c>
      <c r="C2191" s="24">
        <v>45061</v>
      </c>
      <c r="D2191" s="18">
        <v>60</v>
      </c>
      <c r="E2191">
        <v>191.69</v>
      </c>
      <c r="F2191" s="19">
        <f t="shared" si="307"/>
        <v>45122</v>
      </c>
      <c r="G2191" s="24">
        <v>45072</v>
      </c>
      <c r="H2191" s="20">
        <f t="shared" si="308"/>
        <v>-50</v>
      </c>
      <c r="I2191" s="21">
        <f t="shared" si="309"/>
        <v>-9584.5</v>
      </c>
      <c r="J2191" s="21">
        <f t="shared" si="310"/>
        <v>11</v>
      </c>
      <c r="K2191" s="22">
        <f t="shared" si="311"/>
        <v>180.69</v>
      </c>
      <c r="L2191" s="21">
        <f t="shared" si="312"/>
        <v>38</v>
      </c>
      <c r="M2191" s="21">
        <f t="shared" si="313"/>
        <v>11</v>
      </c>
      <c r="N2191" s="21">
        <f t="shared" si="314"/>
        <v>7284.22</v>
      </c>
      <c r="O2191" s="23">
        <f t="shared" si="315"/>
        <v>2108.59</v>
      </c>
      <c r="P2191" t="s">
        <v>23</v>
      </c>
      <c r="Q2191" t="s">
        <v>24</v>
      </c>
      <c r="R2191" t="s">
        <v>2178</v>
      </c>
      <c r="S2191">
        <v>3750</v>
      </c>
      <c r="T2191" s="24">
        <v>45072</v>
      </c>
    </row>
    <row r="2192" spans="1:20" x14ac:dyDescent="0.25">
      <c r="A2192" t="s">
        <v>1720</v>
      </c>
      <c r="B2192" s="24">
        <v>45034</v>
      </c>
      <c r="C2192" s="24">
        <v>45061</v>
      </c>
      <c r="D2192" s="18">
        <v>60</v>
      </c>
      <c r="E2192">
        <v>36.85</v>
      </c>
      <c r="F2192" s="19">
        <f t="shared" si="307"/>
        <v>45122</v>
      </c>
      <c r="G2192" s="24">
        <v>45072</v>
      </c>
      <c r="H2192" s="20">
        <f t="shared" si="308"/>
        <v>-50</v>
      </c>
      <c r="I2192" s="21">
        <f t="shared" si="309"/>
        <v>-1842.5</v>
      </c>
      <c r="J2192" s="21">
        <f t="shared" si="310"/>
        <v>11</v>
      </c>
      <c r="K2192" s="22">
        <f t="shared" si="311"/>
        <v>25.85</v>
      </c>
      <c r="L2192" s="21">
        <f t="shared" si="312"/>
        <v>38</v>
      </c>
      <c r="M2192" s="21">
        <f t="shared" si="313"/>
        <v>11</v>
      </c>
      <c r="N2192" s="21">
        <f t="shared" si="314"/>
        <v>1400.3</v>
      </c>
      <c r="O2192" s="23">
        <f t="shared" si="315"/>
        <v>405.35</v>
      </c>
      <c r="P2192" t="s">
        <v>23</v>
      </c>
      <c r="Q2192" t="s">
        <v>24</v>
      </c>
      <c r="R2192" t="s">
        <v>2178</v>
      </c>
      <c r="S2192">
        <v>3750</v>
      </c>
      <c r="T2192" s="24">
        <v>45072</v>
      </c>
    </row>
    <row r="2193" spans="1:20" x14ac:dyDescent="0.25">
      <c r="A2193" t="s">
        <v>1721</v>
      </c>
      <c r="B2193" s="24">
        <v>45034</v>
      </c>
      <c r="C2193" s="24">
        <v>45061</v>
      </c>
      <c r="D2193" s="18">
        <v>60</v>
      </c>
      <c r="E2193">
        <v>71.290000000000006</v>
      </c>
      <c r="F2193" s="19">
        <f t="shared" si="307"/>
        <v>45122</v>
      </c>
      <c r="G2193" s="24">
        <v>45072</v>
      </c>
      <c r="H2193" s="20">
        <f t="shared" si="308"/>
        <v>-50</v>
      </c>
      <c r="I2193" s="21">
        <f t="shared" si="309"/>
        <v>-3564.5000000000005</v>
      </c>
      <c r="J2193" s="21">
        <f t="shared" si="310"/>
        <v>11</v>
      </c>
      <c r="K2193" s="22">
        <f t="shared" si="311"/>
        <v>60.290000000000006</v>
      </c>
      <c r="L2193" s="21">
        <f t="shared" si="312"/>
        <v>38</v>
      </c>
      <c r="M2193" s="21">
        <f t="shared" si="313"/>
        <v>11</v>
      </c>
      <c r="N2193" s="21">
        <f t="shared" si="314"/>
        <v>2709.0200000000004</v>
      </c>
      <c r="O2193" s="23">
        <f t="shared" si="315"/>
        <v>784.19</v>
      </c>
      <c r="P2193" t="s">
        <v>23</v>
      </c>
      <c r="Q2193" t="s">
        <v>24</v>
      </c>
      <c r="R2193" t="s">
        <v>2178</v>
      </c>
      <c r="S2193">
        <v>3750</v>
      </c>
      <c r="T2193" s="24">
        <v>45072</v>
      </c>
    </row>
    <row r="2194" spans="1:20" x14ac:dyDescent="0.25">
      <c r="A2194" t="s">
        <v>1722</v>
      </c>
      <c r="B2194" s="24">
        <v>45034</v>
      </c>
      <c r="C2194" s="24">
        <v>45061</v>
      </c>
      <c r="D2194" s="18">
        <v>60</v>
      </c>
      <c r="E2194">
        <v>53.54</v>
      </c>
      <c r="F2194" s="19">
        <f t="shared" si="307"/>
        <v>45122</v>
      </c>
      <c r="G2194" s="24">
        <v>45072</v>
      </c>
      <c r="H2194" s="20">
        <f t="shared" si="308"/>
        <v>-50</v>
      </c>
      <c r="I2194" s="21">
        <f t="shared" si="309"/>
        <v>-2677</v>
      </c>
      <c r="J2194" s="21">
        <f t="shared" si="310"/>
        <v>11</v>
      </c>
      <c r="K2194" s="22">
        <f t="shared" si="311"/>
        <v>42.54</v>
      </c>
      <c r="L2194" s="21">
        <f t="shared" si="312"/>
        <v>38</v>
      </c>
      <c r="M2194" s="21">
        <f t="shared" si="313"/>
        <v>11</v>
      </c>
      <c r="N2194" s="21">
        <f t="shared" si="314"/>
        <v>2034.52</v>
      </c>
      <c r="O2194" s="23">
        <f t="shared" si="315"/>
        <v>588.93999999999994</v>
      </c>
      <c r="P2194" t="s">
        <v>23</v>
      </c>
      <c r="Q2194" t="s">
        <v>24</v>
      </c>
      <c r="R2194" t="s">
        <v>2178</v>
      </c>
      <c r="S2194">
        <v>3750</v>
      </c>
      <c r="T2194" s="24">
        <v>45072</v>
      </c>
    </row>
    <row r="2195" spans="1:20" x14ac:dyDescent="0.25">
      <c r="A2195" t="s">
        <v>1723</v>
      </c>
      <c r="B2195" s="24">
        <v>45034</v>
      </c>
      <c r="C2195" s="24">
        <v>45061</v>
      </c>
      <c r="D2195" s="18">
        <v>60</v>
      </c>
      <c r="E2195">
        <v>145.91</v>
      </c>
      <c r="F2195" s="19">
        <f t="shared" si="307"/>
        <v>45122</v>
      </c>
      <c r="G2195" s="24">
        <v>45072</v>
      </c>
      <c r="H2195" s="20">
        <f t="shared" si="308"/>
        <v>-50</v>
      </c>
      <c r="I2195" s="21">
        <f t="shared" si="309"/>
        <v>-7295.5</v>
      </c>
      <c r="J2195" s="21">
        <f t="shared" si="310"/>
        <v>11</v>
      </c>
      <c r="K2195" s="22">
        <f t="shared" si="311"/>
        <v>134.91</v>
      </c>
      <c r="L2195" s="21">
        <f t="shared" si="312"/>
        <v>38</v>
      </c>
      <c r="M2195" s="21">
        <f t="shared" si="313"/>
        <v>11</v>
      </c>
      <c r="N2195" s="21">
        <f t="shared" si="314"/>
        <v>5544.58</v>
      </c>
      <c r="O2195" s="23">
        <f t="shared" si="315"/>
        <v>1605.01</v>
      </c>
      <c r="P2195" t="s">
        <v>23</v>
      </c>
      <c r="Q2195" t="s">
        <v>24</v>
      </c>
      <c r="R2195" t="s">
        <v>2178</v>
      </c>
      <c r="S2195">
        <v>3750</v>
      </c>
      <c r="T2195" s="24">
        <v>45072</v>
      </c>
    </row>
    <row r="2196" spans="1:20" x14ac:dyDescent="0.25">
      <c r="A2196" t="s">
        <v>1724</v>
      </c>
      <c r="B2196" s="24">
        <v>45034</v>
      </c>
      <c r="C2196" s="24">
        <v>45061</v>
      </c>
      <c r="D2196" s="18">
        <v>60</v>
      </c>
      <c r="E2196">
        <v>465.55</v>
      </c>
      <c r="F2196" s="19">
        <f t="shared" si="307"/>
        <v>45122</v>
      </c>
      <c r="G2196" s="24">
        <v>45072</v>
      </c>
      <c r="H2196" s="20">
        <f t="shared" si="308"/>
        <v>-50</v>
      </c>
      <c r="I2196" s="21">
        <f t="shared" si="309"/>
        <v>-23277.5</v>
      </c>
      <c r="J2196" s="21">
        <f t="shared" si="310"/>
        <v>11</v>
      </c>
      <c r="K2196" s="22">
        <f t="shared" si="311"/>
        <v>454.55</v>
      </c>
      <c r="L2196" s="21">
        <f t="shared" si="312"/>
        <v>38</v>
      </c>
      <c r="M2196" s="21">
        <f t="shared" si="313"/>
        <v>11</v>
      </c>
      <c r="N2196" s="21">
        <f t="shared" si="314"/>
        <v>17690.900000000001</v>
      </c>
      <c r="O2196" s="23">
        <f t="shared" si="315"/>
        <v>5121.05</v>
      </c>
      <c r="P2196" t="s">
        <v>23</v>
      </c>
      <c r="Q2196" t="s">
        <v>24</v>
      </c>
      <c r="R2196" t="s">
        <v>2178</v>
      </c>
      <c r="S2196">
        <v>3750</v>
      </c>
      <c r="T2196" s="24">
        <v>45072</v>
      </c>
    </row>
    <row r="2197" spans="1:20" x14ac:dyDescent="0.25">
      <c r="A2197" t="s">
        <v>1725</v>
      </c>
      <c r="B2197" s="24">
        <v>45034</v>
      </c>
      <c r="C2197" s="24">
        <v>45061</v>
      </c>
      <c r="D2197" s="18">
        <v>60</v>
      </c>
      <c r="E2197">
        <v>538.92999999999995</v>
      </c>
      <c r="F2197" s="19">
        <f t="shared" si="307"/>
        <v>45122</v>
      </c>
      <c r="G2197" s="24">
        <v>45072</v>
      </c>
      <c r="H2197" s="20">
        <f t="shared" si="308"/>
        <v>-50</v>
      </c>
      <c r="I2197" s="21">
        <f t="shared" si="309"/>
        <v>-26946.499999999996</v>
      </c>
      <c r="J2197" s="21">
        <f t="shared" si="310"/>
        <v>11</v>
      </c>
      <c r="K2197" s="22">
        <f t="shared" si="311"/>
        <v>527.92999999999995</v>
      </c>
      <c r="L2197" s="21">
        <f t="shared" si="312"/>
        <v>38</v>
      </c>
      <c r="M2197" s="21">
        <f t="shared" si="313"/>
        <v>11</v>
      </c>
      <c r="N2197" s="21">
        <f t="shared" si="314"/>
        <v>20479.339999999997</v>
      </c>
      <c r="O2197" s="23">
        <f t="shared" si="315"/>
        <v>5928.23</v>
      </c>
      <c r="P2197" t="s">
        <v>23</v>
      </c>
      <c r="Q2197" t="s">
        <v>24</v>
      </c>
      <c r="R2197" t="s">
        <v>2178</v>
      </c>
      <c r="S2197">
        <v>3750</v>
      </c>
      <c r="T2197" s="24">
        <v>45072</v>
      </c>
    </row>
    <row r="2198" spans="1:20" x14ac:dyDescent="0.25">
      <c r="A2198" t="s">
        <v>1726</v>
      </c>
      <c r="B2198" s="24">
        <v>45034</v>
      </c>
      <c r="C2198" s="24">
        <v>45061</v>
      </c>
      <c r="D2198" s="18">
        <v>60</v>
      </c>
      <c r="E2198">
        <v>261.82</v>
      </c>
      <c r="F2198" s="19">
        <f t="shared" si="307"/>
        <v>45122</v>
      </c>
      <c r="G2198" s="24">
        <v>45072</v>
      </c>
      <c r="H2198" s="20">
        <f t="shared" si="308"/>
        <v>-50</v>
      </c>
      <c r="I2198" s="21">
        <f t="shared" si="309"/>
        <v>-13091</v>
      </c>
      <c r="J2198" s="21">
        <f t="shared" si="310"/>
        <v>11</v>
      </c>
      <c r="K2198" s="22">
        <f t="shared" si="311"/>
        <v>250.82</v>
      </c>
      <c r="L2198" s="21">
        <f t="shared" si="312"/>
        <v>38</v>
      </c>
      <c r="M2198" s="21">
        <f t="shared" si="313"/>
        <v>11</v>
      </c>
      <c r="N2198" s="21">
        <f t="shared" si="314"/>
        <v>9949.16</v>
      </c>
      <c r="O2198" s="23">
        <f t="shared" si="315"/>
        <v>2880.02</v>
      </c>
      <c r="P2198" t="s">
        <v>23</v>
      </c>
      <c r="Q2198" t="s">
        <v>24</v>
      </c>
      <c r="R2198" t="s">
        <v>2178</v>
      </c>
      <c r="S2198">
        <v>3750</v>
      </c>
      <c r="T2198" s="24">
        <v>45072</v>
      </c>
    </row>
    <row r="2199" spans="1:20" x14ac:dyDescent="0.25">
      <c r="A2199" t="s">
        <v>1727</v>
      </c>
      <c r="B2199" s="24">
        <v>45034</v>
      </c>
      <c r="C2199" s="24">
        <v>45061</v>
      </c>
      <c r="D2199" s="18">
        <v>60</v>
      </c>
      <c r="E2199">
        <v>110.88</v>
      </c>
      <c r="F2199" s="19">
        <f t="shared" si="307"/>
        <v>45122</v>
      </c>
      <c r="G2199" s="24">
        <v>45072</v>
      </c>
      <c r="H2199" s="20">
        <f t="shared" si="308"/>
        <v>-50</v>
      </c>
      <c r="I2199" s="21">
        <f t="shared" si="309"/>
        <v>-5544</v>
      </c>
      <c r="J2199" s="21">
        <f t="shared" si="310"/>
        <v>11</v>
      </c>
      <c r="K2199" s="22">
        <f t="shared" si="311"/>
        <v>99.88</v>
      </c>
      <c r="L2199" s="21">
        <f t="shared" si="312"/>
        <v>38</v>
      </c>
      <c r="M2199" s="21">
        <f t="shared" si="313"/>
        <v>11</v>
      </c>
      <c r="N2199" s="21">
        <f t="shared" si="314"/>
        <v>4213.4399999999996</v>
      </c>
      <c r="O2199" s="23">
        <f t="shared" si="315"/>
        <v>1219.6799999999998</v>
      </c>
      <c r="P2199" t="s">
        <v>23</v>
      </c>
      <c r="Q2199" t="s">
        <v>24</v>
      </c>
      <c r="R2199" t="s">
        <v>2178</v>
      </c>
      <c r="S2199">
        <v>3750</v>
      </c>
      <c r="T2199" s="24">
        <v>45072</v>
      </c>
    </row>
    <row r="2200" spans="1:20" x14ac:dyDescent="0.25">
      <c r="A2200" t="s">
        <v>1728</v>
      </c>
      <c r="B2200" s="24">
        <v>45034</v>
      </c>
      <c r="C2200" s="24">
        <v>45061</v>
      </c>
      <c r="D2200" s="18">
        <v>60</v>
      </c>
      <c r="E2200" s="26">
        <v>2035.83</v>
      </c>
      <c r="F2200" s="19">
        <f t="shared" si="307"/>
        <v>45122</v>
      </c>
      <c r="G2200" s="24">
        <v>45072</v>
      </c>
      <c r="H2200" s="20">
        <f t="shared" si="308"/>
        <v>-50</v>
      </c>
      <c r="I2200" s="21">
        <f t="shared" si="309"/>
        <v>-101791.5</v>
      </c>
      <c r="J2200" s="21">
        <f t="shared" si="310"/>
        <v>11</v>
      </c>
      <c r="K2200" s="22">
        <f t="shared" si="311"/>
        <v>2024.83</v>
      </c>
      <c r="L2200" s="21">
        <f t="shared" si="312"/>
        <v>38</v>
      </c>
      <c r="M2200" s="21">
        <f t="shared" si="313"/>
        <v>11</v>
      </c>
      <c r="N2200" s="21">
        <f t="shared" si="314"/>
        <v>77361.539999999994</v>
      </c>
      <c r="O2200" s="23">
        <f t="shared" si="315"/>
        <v>22394.129999999997</v>
      </c>
      <c r="P2200" t="s">
        <v>23</v>
      </c>
      <c r="Q2200" t="s">
        <v>24</v>
      </c>
      <c r="R2200" t="s">
        <v>2178</v>
      </c>
      <c r="S2200">
        <v>3750</v>
      </c>
      <c r="T2200" s="24">
        <v>45072</v>
      </c>
    </row>
    <row r="2201" spans="1:20" x14ac:dyDescent="0.25">
      <c r="A2201" t="s">
        <v>1729</v>
      </c>
      <c r="B2201" s="24">
        <v>45034</v>
      </c>
      <c r="C2201" s="24">
        <v>45061</v>
      </c>
      <c r="D2201" s="18">
        <v>60</v>
      </c>
      <c r="E2201" s="26">
        <v>2256.41</v>
      </c>
      <c r="F2201" s="19">
        <f t="shared" si="307"/>
        <v>45122</v>
      </c>
      <c r="G2201" s="24">
        <v>45072</v>
      </c>
      <c r="H2201" s="20">
        <f t="shared" si="308"/>
        <v>-50</v>
      </c>
      <c r="I2201" s="21">
        <f t="shared" si="309"/>
        <v>-112820.5</v>
      </c>
      <c r="J2201" s="21">
        <f t="shared" si="310"/>
        <v>11</v>
      </c>
      <c r="K2201" s="22">
        <f t="shared" si="311"/>
        <v>2245.41</v>
      </c>
      <c r="L2201" s="21">
        <f t="shared" si="312"/>
        <v>38</v>
      </c>
      <c r="M2201" s="21">
        <f t="shared" si="313"/>
        <v>11</v>
      </c>
      <c r="N2201" s="21">
        <f t="shared" si="314"/>
        <v>85743.579999999987</v>
      </c>
      <c r="O2201" s="23">
        <f t="shared" si="315"/>
        <v>24820.51</v>
      </c>
      <c r="P2201" t="s">
        <v>23</v>
      </c>
      <c r="Q2201" t="s">
        <v>24</v>
      </c>
      <c r="R2201" t="s">
        <v>2178</v>
      </c>
      <c r="S2201">
        <v>3750</v>
      </c>
      <c r="T2201" s="24">
        <v>45072</v>
      </c>
    </row>
    <row r="2202" spans="1:20" x14ac:dyDescent="0.25">
      <c r="A2202" t="s">
        <v>1730</v>
      </c>
      <c r="B2202" s="24">
        <v>45034</v>
      </c>
      <c r="C2202" s="24">
        <v>45061</v>
      </c>
      <c r="D2202" s="18">
        <v>60</v>
      </c>
      <c r="E2202" s="26">
        <v>1375.66</v>
      </c>
      <c r="F2202" s="19">
        <f t="shared" si="307"/>
        <v>45122</v>
      </c>
      <c r="G2202" s="24">
        <v>45072</v>
      </c>
      <c r="H2202" s="20">
        <f t="shared" si="308"/>
        <v>-50</v>
      </c>
      <c r="I2202" s="21">
        <f t="shared" si="309"/>
        <v>-68783</v>
      </c>
      <c r="J2202" s="21">
        <f t="shared" si="310"/>
        <v>11</v>
      </c>
      <c r="K2202" s="22">
        <f t="shared" si="311"/>
        <v>1364.66</v>
      </c>
      <c r="L2202" s="21">
        <f t="shared" si="312"/>
        <v>38</v>
      </c>
      <c r="M2202" s="21">
        <f t="shared" si="313"/>
        <v>11</v>
      </c>
      <c r="N2202" s="21">
        <f t="shared" si="314"/>
        <v>52275.08</v>
      </c>
      <c r="O2202" s="23">
        <f t="shared" si="315"/>
        <v>15132.26</v>
      </c>
      <c r="P2202" t="s">
        <v>23</v>
      </c>
      <c r="Q2202" t="s">
        <v>24</v>
      </c>
      <c r="R2202" t="s">
        <v>2178</v>
      </c>
      <c r="S2202">
        <v>3750</v>
      </c>
      <c r="T2202" s="24">
        <v>45072</v>
      </c>
    </row>
    <row r="2203" spans="1:20" x14ac:dyDescent="0.25">
      <c r="A2203" t="s">
        <v>1731</v>
      </c>
      <c r="B2203" s="24">
        <v>45034</v>
      </c>
      <c r="C2203" s="24">
        <v>45061</v>
      </c>
      <c r="D2203" s="18">
        <v>60</v>
      </c>
      <c r="E2203">
        <v>37.549999999999997</v>
      </c>
      <c r="F2203" s="19">
        <f t="shared" si="307"/>
        <v>45122</v>
      </c>
      <c r="G2203" s="24">
        <v>45072</v>
      </c>
      <c r="H2203" s="20">
        <f t="shared" si="308"/>
        <v>-50</v>
      </c>
      <c r="I2203" s="21">
        <f t="shared" si="309"/>
        <v>-1877.4999999999998</v>
      </c>
      <c r="J2203" s="21">
        <f t="shared" si="310"/>
        <v>11</v>
      </c>
      <c r="K2203" s="22">
        <f t="shared" si="311"/>
        <v>26.549999999999997</v>
      </c>
      <c r="L2203" s="21">
        <f t="shared" si="312"/>
        <v>38</v>
      </c>
      <c r="M2203" s="21">
        <f t="shared" si="313"/>
        <v>11</v>
      </c>
      <c r="N2203" s="21">
        <f t="shared" si="314"/>
        <v>1426.8999999999999</v>
      </c>
      <c r="O2203" s="23">
        <f t="shared" si="315"/>
        <v>413.04999999999995</v>
      </c>
      <c r="P2203" t="s">
        <v>23</v>
      </c>
      <c r="Q2203" t="s">
        <v>24</v>
      </c>
      <c r="R2203" t="s">
        <v>2178</v>
      </c>
      <c r="S2203">
        <v>3750</v>
      </c>
      <c r="T2203" s="24">
        <v>45072</v>
      </c>
    </row>
    <row r="2204" spans="1:20" x14ac:dyDescent="0.25">
      <c r="A2204" t="s">
        <v>1732</v>
      </c>
      <c r="B2204" s="24">
        <v>45034</v>
      </c>
      <c r="C2204" s="24">
        <v>45061</v>
      </c>
      <c r="D2204" s="18">
        <v>60</v>
      </c>
      <c r="E2204" s="26">
        <v>1736.22</v>
      </c>
      <c r="F2204" s="19">
        <f t="shared" si="307"/>
        <v>45122</v>
      </c>
      <c r="G2204" s="24">
        <v>45072</v>
      </c>
      <c r="H2204" s="20">
        <f t="shared" si="308"/>
        <v>-50</v>
      </c>
      <c r="I2204" s="21">
        <f t="shared" si="309"/>
        <v>-86811</v>
      </c>
      <c r="J2204" s="21">
        <f t="shared" si="310"/>
        <v>11</v>
      </c>
      <c r="K2204" s="22">
        <f t="shared" si="311"/>
        <v>1725.22</v>
      </c>
      <c r="L2204" s="21">
        <f t="shared" si="312"/>
        <v>38</v>
      </c>
      <c r="M2204" s="21">
        <f t="shared" si="313"/>
        <v>11</v>
      </c>
      <c r="N2204" s="21">
        <f t="shared" si="314"/>
        <v>65976.36</v>
      </c>
      <c r="O2204" s="23">
        <f t="shared" si="315"/>
        <v>19098.420000000002</v>
      </c>
      <c r="P2204" t="s">
        <v>23</v>
      </c>
      <c r="Q2204" t="s">
        <v>24</v>
      </c>
      <c r="R2204" t="s">
        <v>2178</v>
      </c>
      <c r="S2204">
        <v>3750</v>
      </c>
      <c r="T2204" s="24">
        <v>45072</v>
      </c>
    </row>
    <row r="2205" spans="1:20" x14ac:dyDescent="0.25">
      <c r="A2205" t="s">
        <v>1733</v>
      </c>
      <c r="B2205" s="24">
        <v>45034</v>
      </c>
      <c r="C2205" s="24">
        <v>45061</v>
      </c>
      <c r="D2205" s="18">
        <v>60</v>
      </c>
      <c r="E2205">
        <v>50.41</v>
      </c>
      <c r="F2205" s="19">
        <f t="shared" si="307"/>
        <v>45122</v>
      </c>
      <c r="G2205" s="24">
        <v>45072</v>
      </c>
      <c r="H2205" s="20">
        <f t="shared" si="308"/>
        <v>-50</v>
      </c>
      <c r="I2205" s="21">
        <f t="shared" si="309"/>
        <v>-2520.5</v>
      </c>
      <c r="J2205" s="21">
        <f t="shared" si="310"/>
        <v>11</v>
      </c>
      <c r="K2205" s="22">
        <f t="shared" si="311"/>
        <v>39.409999999999997</v>
      </c>
      <c r="L2205" s="21">
        <f t="shared" si="312"/>
        <v>38</v>
      </c>
      <c r="M2205" s="21">
        <f t="shared" si="313"/>
        <v>11</v>
      </c>
      <c r="N2205" s="21">
        <f t="shared" si="314"/>
        <v>1915.58</v>
      </c>
      <c r="O2205" s="23">
        <f t="shared" si="315"/>
        <v>554.51</v>
      </c>
      <c r="P2205" t="s">
        <v>23</v>
      </c>
      <c r="Q2205" t="s">
        <v>24</v>
      </c>
      <c r="R2205" t="s">
        <v>2178</v>
      </c>
      <c r="S2205">
        <v>3750</v>
      </c>
      <c r="T2205" s="24">
        <v>45072</v>
      </c>
    </row>
    <row r="2206" spans="1:20" x14ac:dyDescent="0.25">
      <c r="A2206" t="s">
        <v>1734</v>
      </c>
      <c r="B2206" s="24">
        <v>45034</v>
      </c>
      <c r="C2206" s="24">
        <v>45061</v>
      </c>
      <c r="D2206" s="18">
        <v>60</v>
      </c>
      <c r="E2206">
        <v>99.42</v>
      </c>
      <c r="F2206" s="19">
        <f t="shared" si="307"/>
        <v>45122</v>
      </c>
      <c r="G2206" s="24">
        <v>45072</v>
      </c>
      <c r="H2206" s="20">
        <f t="shared" si="308"/>
        <v>-50</v>
      </c>
      <c r="I2206" s="21">
        <f t="shared" si="309"/>
        <v>-4971</v>
      </c>
      <c r="J2206" s="21">
        <f t="shared" si="310"/>
        <v>11</v>
      </c>
      <c r="K2206" s="22">
        <f t="shared" si="311"/>
        <v>88.42</v>
      </c>
      <c r="L2206" s="21">
        <f t="shared" si="312"/>
        <v>38</v>
      </c>
      <c r="M2206" s="21">
        <f t="shared" si="313"/>
        <v>11</v>
      </c>
      <c r="N2206" s="21">
        <f t="shared" si="314"/>
        <v>3777.96</v>
      </c>
      <c r="O2206" s="23">
        <f t="shared" si="315"/>
        <v>1093.6200000000001</v>
      </c>
      <c r="P2206" t="s">
        <v>23</v>
      </c>
      <c r="Q2206" t="s">
        <v>24</v>
      </c>
      <c r="R2206" t="s">
        <v>2178</v>
      </c>
      <c r="S2206">
        <v>3750</v>
      </c>
      <c r="T2206" s="24">
        <v>45072</v>
      </c>
    </row>
    <row r="2207" spans="1:20" x14ac:dyDescent="0.25">
      <c r="A2207" t="s">
        <v>1735</v>
      </c>
      <c r="B2207" s="24">
        <v>45034</v>
      </c>
      <c r="C2207" s="24">
        <v>45061</v>
      </c>
      <c r="D2207" s="18">
        <v>60</v>
      </c>
      <c r="E2207">
        <v>19.489999999999998</v>
      </c>
      <c r="F2207" s="19">
        <f t="shared" si="307"/>
        <v>45122</v>
      </c>
      <c r="G2207" s="24">
        <v>45072</v>
      </c>
      <c r="H2207" s="20">
        <f t="shared" si="308"/>
        <v>-50</v>
      </c>
      <c r="I2207" s="21">
        <f t="shared" si="309"/>
        <v>-974.49999999999989</v>
      </c>
      <c r="J2207" s="21">
        <f t="shared" si="310"/>
        <v>11</v>
      </c>
      <c r="K2207" s="22">
        <f t="shared" si="311"/>
        <v>8.4899999999999984</v>
      </c>
      <c r="L2207" s="21">
        <f t="shared" si="312"/>
        <v>38</v>
      </c>
      <c r="M2207" s="21">
        <f t="shared" si="313"/>
        <v>11</v>
      </c>
      <c r="N2207" s="21">
        <f t="shared" si="314"/>
        <v>740.61999999999989</v>
      </c>
      <c r="O2207" s="23">
        <f t="shared" si="315"/>
        <v>214.39</v>
      </c>
      <c r="P2207" t="s">
        <v>23</v>
      </c>
      <c r="Q2207" t="s">
        <v>24</v>
      </c>
      <c r="R2207" t="s">
        <v>2178</v>
      </c>
      <c r="S2207">
        <v>3750</v>
      </c>
      <c r="T2207" s="24">
        <v>45072</v>
      </c>
    </row>
    <row r="2208" spans="1:20" x14ac:dyDescent="0.25">
      <c r="A2208" t="s">
        <v>1736</v>
      </c>
      <c r="B2208" s="24">
        <v>45034</v>
      </c>
      <c r="C2208" s="24">
        <v>45061</v>
      </c>
      <c r="D2208" s="18">
        <v>60</v>
      </c>
      <c r="E2208">
        <v>57.29</v>
      </c>
      <c r="F2208" s="19">
        <f t="shared" si="307"/>
        <v>45122</v>
      </c>
      <c r="G2208" s="24">
        <v>45072</v>
      </c>
      <c r="H2208" s="20">
        <f t="shared" si="308"/>
        <v>-50</v>
      </c>
      <c r="I2208" s="21">
        <f t="shared" si="309"/>
        <v>-2864.5</v>
      </c>
      <c r="J2208" s="21">
        <f t="shared" si="310"/>
        <v>11</v>
      </c>
      <c r="K2208" s="22">
        <f t="shared" si="311"/>
        <v>46.29</v>
      </c>
      <c r="L2208" s="21">
        <f t="shared" si="312"/>
        <v>38</v>
      </c>
      <c r="M2208" s="21">
        <f t="shared" si="313"/>
        <v>11</v>
      </c>
      <c r="N2208" s="21">
        <f t="shared" si="314"/>
        <v>2177.02</v>
      </c>
      <c r="O2208" s="23">
        <f t="shared" si="315"/>
        <v>630.18999999999994</v>
      </c>
      <c r="P2208" t="s">
        <v>23</v>
      </c>
      <c r="Q2208" t="s">
        <v>24</v>
      </c>
      <c r="R2208" t="s">
        <v>2178</v>
      </c>
      <c r="S2208">
        <v>3750</v>
      </c>
      <c r="T2208" s="24">
        <v>45072</v>
      </c>
    </row>
    <row r="2209" spans="1:20" x14ac:dyDescent="0.25">
      <c r="A2209" t="s">
        <v>1737</v>
      </c>
      <c r="B2209" s="24">
        <v>45034</v>
      </c>
      <c r="C2209" s="24">
        <v>45061</v>
      </c>
      <c r="D2209" s="18">
        <v>60</v>
      </c>
      <c r="E2209">
        <v>557.32000000000005</v>
      </c>
      <c r="F2209" s="19">
        <f t="shared" si="307"/>
        <v>45122</v>
      </c>
      <c r="G2209" s="24">
        <v>45072</v>
      </c>
      <c r="H2209" s="20">
        <f t="shared" si="308"/>
        <v>-50</v>
      </c>
      <c r="I2209" s="21">
        <f t="shared" si="309"/>
        <v>-27866.000000000004</v>
      </c>
      <c r="J2209" s="21">
        <f t="shared" si="310"/>
        <v>11</v>
      </c>
      <c r="K2209" s="22">
        <f t="shared" si="311"/>
        <v>546.32000000000005</v>
      </c>
      <c r="L2209" s="21">
        <f t="shared" si="312"/>
        <v>38</v>
      </c>
      <c r="M2209" s="21">
        <f t="shared" si="313"/>
        <v>11</v>
      </c>
      <c r="N2209" s="21">
        <f t="shared" si="314"/>
        <v>21178.160000000003</v>
      </c>
      <c r="O2209" s="23">
        <f t="shared" si="315"/>
        <v>6130.52</v>
      </c>
      <c r="P2209" t="s">
        <v>23</v>
      </c>
      <c r="Q2209" t="s">
        <v>24</v>
      </c>
      <c r="R2209" t="s">
        <v>2178</v>
      </c>
      <c r="S2209">
        <v>3750</v>
      </c>
      <c r="T2209" s="24">
        <v>45072</v>
      </c>
    </row>
    <row r="2210" spans="1:20" x14ac:dyDescent="0.25">
      <c r="A2210" t="s">
        <v>1738</v>
      </c>
      <c r="B2210" s="24">
        <v>45034</v>
      </c>
      <c r="C2210" s="24">
        <v>45061</v>
      </c>
      <c r="D2210" s="18">
        <v>60</v>
      </c>
      <c r="E2210">
        <v>201.63</v>
      </c>
      <c r="F2210" s="19">
        <f t="shared" si="307"/>
        <v>45122</v>
      </c>
      <c r="G2210" s="24">
        <v>45072</v>
      </c>
      <c r="H2210" s="20">
        <f t="shared" si="308"/>
        <v>-50</v>
      </c>
      <c r="I2210" s="21">
        <f t="shared" si="309"/>
        <v>-10081.5</v>
      </c>
      <c r="J2210" s="21">
        <f t="shared" si="310"/>
        <v>11</v>
      </c>
      <c r="K2210" s="22">
        <f t="shared" si="311"/>
        <v>190.63</v>
      </c>
      <c r="L2210" s="21">
        <f t="shared" si="312"/>
        <v>38</v>
      </c>
      <c r="M2210" s="21">
        <f t="shared" si="313"/>
        <v>11</v>
      </c>
      <c r="N2210" s="21">
        <f t="shared" si="314"/>
        <v>7661.94</v>
      </c>
      <c r="O2210" s="23">
        <f t="shared" si="315"/>
        <v>2217.9299999999998</v>
      </c>
      <c r="P2210" t="s">
        <v>23</v>
      </c>
      <c r="Q2210" t="s">
        <v>24</v>
      </c>
      <c r="R2210" t="s">
        <v>2178</v>
      </c>
      <c r="S2210">
        <v>3750</v>
      </c>
      <c r="T2210" s="24">
        <v>45072</v>
      </c>
    </row>
    <row r="2211" spans="1:20" x14ac:dyDescent="0.25">
      <c r="A2211" t="s">
        <v>1739</v>
      </c>
      <c r="B2211" s="24">
        <v>45034</v>
      </c>
      <c r="C2211" s="24">
        <v>45061</v>
      </c>
      <c r="D2211" s="18">
        <v>60</v>
      </c>
      <c r="E2211">
        <v>185.8</v>
      </c>
      <c r="F2211" s="19">
        <f t="shared" si="307"/>
        <v>45122</v>
      </c>
      <c r="G2211" s="24">
        <v>45072</v>
      </c>
      <c r="H2211" s="20">
        <f t="shared" si="308"/>
        <v>-50</v>
      </c>
      <c r="I2211" s="21">
        <f t="shared" si="309"/>
        <v>-9290</v>
      </c>
      <c r="J2211" s="21">
        <f t="shared" si="310"/>
        <v>11</v>
      </c>
      <c r="K2211" s="22">
        <f t="shared" si="311"/>
        <v>174.8</v>
      </c>
      <c r="L2211" s="21">
        <f t="shared" si="312"/>
        <v>38</v>
      </c>
      <c r="M2211" s="21">
        <f t="shared" si="313"/>
        <v>11</v>
      </c>
      <c r="N2211" s="21">
        <f t="shared" si="314"/>
        <v>7060.4000000000005</v>
      </c>
      <c r="O2211" s="23">
        <f t="shared" si="315"/>
        <v>2043.8000000000002</v>
      </c>
      <c r="P2211" t="s">
        <v>23</v>
      </c>
      <c r="Q2211" t="s">
        <v>24</v>
      </c>
      <c r="R2211" t="s">
        <v>2178</v>
      </c>
      <c r="S2211">
        <v>3750</v>
      </c>
      <c r="T2211" s="24">
        <v>45072</v>
      </c>
    </row>
    <row r="2212" spans="1:20" x14ac:dyDescent="0.25">
      <c r="A2212" t="s">
        <v>1740</v>
      </c>
      <c r="B2212" s="24">
        <v>45034</v>
      </c>
      <c r="C2212" s="24">
        <v>45061</v>
      </c>
      <c r="D2212" s="18">
        <v>60</v>
      </c>
      <c r="E2212">
        <v>30.17</v>
      </c>
      <c r="F2212" s="19">
        <f t="shared" si="307"/>
        <v>45122</v>
      </c>
      <c r="G2212" s="24">
        <v>45072</v>
      </c>
      <c r="H2212" s="20">
        <f t="shared" si="308"/>
        <v>-50</v>
      </c>
      <c r="I2212" s="21">
        <f t="shared" si="309"/>
        <v>-1508.5</v>
      </c>
      <c r="J2212" s="21">
        <f t="shared" si="310"/>
        <v>11</v>
      </c>
      <c r="K2212" s="22">
        <f t="shared" si="311"/>
        <v>19.170000000000002</v>
      </c>
      <c r="L2212" s="21">
        <f t="shared" si="312"/>
        <v>38</v>
      </c>
      <c r="M2212" s="21">
        <f t="shared" si="313"/>
        <v>11</v>
      </c>
      <c r="N2212" s="21">
        <f t="shared" si="314"/>
        <v>1146.46</v>
      </c>
      <c r="O2212" s="23">
        <f t="shared" si="315"/>
        <v>331.87</v>
      </c>
      <c r="P2212" t="s">
        <v>23</v>
      </c>
      <c r="Q2212" t="s">
        <v>24</v>
      </c>
      <c r="R2212" t="s">
        <v>2178</v>
      </c>
      <c r="S2212">
        <v>3750</v>
      </c>
      <c r="T2212" s="24">
        <v>45072</v>
      </c>
    </row>
    <row r="2213" spans="1:20" x14ac:dyDescent="0.25">
      <c r="A2213" t="s">
        <v>1741</v>
      </c>
      <c r="B2213" s="24">
        <v>45034</v>
      </c>
      <c r="C2213" s="24">
        <v>45061</v>
      </c>
      <c r="D2213" s="18">
        <v>60</v>
      </c>
      <c r="E2213" s="26">
        <v>4025.49</v>
      </c>
      <c r="F2213" s="19">
        <f t="shared" si="307"/>
        <v>45122</v>
      </c>
      <c r="G2213" s="24">
        <v>45072</v>
      </c>
      <c r="H2213" s="20">
        <f t="shared" si="308"/>
        <v>-50</v>
      </c>
      <c r="I2213" s="21">
        <f t="shared" si="309"/>
        <v>-201274.5</v>
      </c>
      <c r="J2213" s="21">
        <f t="shared" si="310"/>
        <v>11</v>
      </c>
      <c r="K2213" s="22">
        <f t="shared" si="311"/>
        <v>4014.49</v>
      </c>
      <c r="L2213" s="21">
        <f t="shared" si="312"/>
        <v>38</v>
      </c>
      <c r="M2213" s="21">
        <f t="shared" si="313"/>
        <v>11</v>
      </c>
      <c r="N2213" s="21">
        <f t="shared" si="314"/>
        <v>152968.62</v>
      </c>
      <c r="O2213" s="23">
        <f t="shared" si="315"/>
        <v>44280.39</v>
      </c>
      <c r="P2213" t="s">
        <v>23</v>
      </c>
      <c r="Q2213" t="s">
        <v>24</v>
      </c>
      <c r="R2213" t="s">
        <v>2178</v>
      </c>
      <c r="S2213">
        <v>3750</v>
      </c>
      <c r="T2213" s="24">
        <v>45072</v>
      </c>
    </row>
    <row r="2214" spans="1:20" x14ac:dyDescent="0.25">
      <c r="A2214" t="s">
        <v>1742</v>
      </c>
      <c r="B2214" s="24">
        <v>45034</v>
      </c>
      <c r="C2214" s="24">
        <v>45061</v>
      </c>
      <c r="D2214" s="18">
        <v>60</v>
      </c>
      <c r="E2214">
        <v>97.7</v>
      </c>
      <c r="F2214" s="19">
        <f t="shared" si="307"/>
        <v>45122</v>
      </c>
      <c r="G2214" s="24">
        <v>45072</v>
      </c>
      <c r="H2214" s="20">
        <f t="shared" si="308"/>
        <v>-50</v>
      </c>
      <c r="I2214" s="21">
        <f t="shared" si="309"/>
        <v>-4885</v>
      </c>
      <c r="J2214" s="21">
        <f t="shared" si="310"/>
        <v>11</v>
      </c>
      <c r="K2214" s="22">
        <f t="shared" si="311"/>
        <v>86.7</v>
      </c>
      <c r="L2214" s="21">
        <f t="shared" si="312"/>
        <v>38</v>
      </c>
      <c r="M2214" s="21">
        <f t="shared" si="313"/>
        <v>11</v>
      </c>
      <c r="N2214" s="21">
        <f t="shared" si="314"/>
        <v>3712.6</v>
      </c>
      <c r="O2214" s="23">
        <f t="shared" si="315"/>
        <v>1074.7</v>
      </c>
      <c r="P2214" t="s">
        <v>23</v>
      </c>
      <c r="Q2214" t="s">
        <v>24</v>
      </c>
      <c r="R2214" t="s">
        <v>2178</v>
      </c>
      <c r="S2214">
        <v>3750</v>
      </c>
      <c r="T2214" s="24">
        <v>45072</v>
      </c>
    </row>
    <row r="2215" spans="1:20" x14ac:dyDescent="0.25">
      <c r="A2215" t="s">
        <v>1743</v>
      </c>
      <c r="B2215" s="24">
        <v>45034</v>
      </c>
      <c r="C2215" s="24">
        <v>45061</v>
      </c>
      <c r="D2215" s="18">
        <v>60</v>
      </c>
      <c r="E2215">
        <v>98.54</v>
      </c>
      <c r="F2215" s="19">
        <f t="shared" si="307"/>
        <v>45122</v>
      </c>
      <c r="G2215" s="24">
        <v>45072</v>
      </c>
      <c r="H2215" s="20">
        <f t="shared" si="308"/>
        <v>-50</v>
      </c>
      <c r="I2215" s="21">
        <f t="shared" si="309"/>
        <v>-4927</v>
      </c>
      <c r="J2215" s="21">
        <f t="shared" si="310"/>
        <v>11</v>
      </c>
      <c r="K2215" s="22">
        <f t="shared" si="311"/>
        <v>87.54</v>
      </c>
      <c r="L2215" s="21">
        <f t="shared" si="312"/>
        <v>38</v>
      </c>
      <c r="M2215" s="21">
        <f t="shared" si="313"/>
        <v>11</v>
      </c>
      <c r="N2215" s="21">
        <f t="shared" si="314"/>
        <v>3744.5200000000004</v>
      </c>
      <c r="O2215" s="23">
        <f t="shared" si="315"/>
        <v>1083.94</v>
      </c>
      <c r="P2215" t="s">
        <v>23</v>
      </c>
      <c r="Q2215" t="s">
        <v>24</v>
      </c>
      <c r="R2215" t="s">
        <v>2178</v>
      </c>
      <c r="S2215">
        <v>3750</v>
      </c>
      <c r="T2215" s="24">
        <v>45072</v>
      </c>
    </row>
    <row r="2216" spans="1:20" x14ac:dyDescent="0.25">
      <c r="A2216" t="s">
        <v>1744</v>
      </c>
      <c r="B2216" s="24">
        <v>45034</v>
      </c>
      <c r="C2216" s="24">
        <v>45061</v>
      </c>
      <c r="D2216" s="18">
        <v>60</v>
      </c>
      <c r="E2216">
        <v>44.85</v>
      </c>
      <c r="F2216" s="19">
        <f t="shared" si="307"/>
        <v>45122</v>
      </c>
      <c r="G2216" s="24">
        <v>45072</v>
      </c>
      <c r="H2216" s="20">
        <f t="shared" si="308"/>
        <v>-50</v>
      </c>
      <c r="I2216" s="21">
        <f t="shared" si="309"/>
        <v>-2242.5</v>
      </c>
      <c r="J2216" s="21">
        <f t="shared" si="310"/>
        <v>11</v>
      </c>
      <c r="K2216" s="22">
        <f t="shared" si="311"/>
        <v>33.85</v>
      </c>
      <c r="L2216" s="21">
        <f t="shared" si="312"/>
        <v>38</v>
      </c>
      <c r="M2216" s="21">
        <f t="shared" si="313"/>
        <v>11</v>
      </c>
      <c r="N2216" s="21">
        <f t="shared" si="314"/>
        <v>1704.3</v>
      </c>
      <c r="O2216" s="23">
        <f t="shared" si="315"/>
        <v>493.35</v>
      </c>
      <c r="P2216" t="s">
        <v>23</v>
      </c>
      <c r="Q2216" t="s">
        <v>24</v>
      </c>
      <c r="R2216" t="s">
        <v>2178</v>
      </c>
      <c r="S2216">
        <v>3750</v>
      </c>
      <c r="T2216" s="24">
        <v>45072</v>
      </c>
    </row>
    <row r="2217" spans="1:20" x14ac:dyDescent="0.25">
      <c r="A2217" t="s">
        <v>1745</v>
      </c>
      <c r="B2217" s="24">
        <v>45034</v>
      </c>
      <c r="C2217" s="24">
        <v>45061</v>
      </c>
      <c r="D2217" s="18">
        <v>60</v>
      </c>
      <c r="E2217">
        <v>28.66</v>
      </c>
      <c r="F2217" s="19">
        <f t="shared" si="307"/>
        <v>45122</v>
      </c>
      <c r="G2217" s="24">
        <v>45072</v>
      </c>
      <c r="H2217" s="20">
        <f t="shared" si="308"/>
        <v>-50</v>
      </c>
      <c r="I2217" s="21">
        <f t="shared" si="309"/>
        <v>-1433</v>
      </c>
      <c r="J2217" s="21">
        <f t="shared" si="310"/>
        <v>11</v>
      </c>
      <c r="K2217" s="22">
        <f t="shared" si="311"/>
        <v>17.66</v>
      </c>
      <c r="L2217" s="21">
        <f t="shared" si="312"/>
        <v>38</v>
      </c>
      <c r="M2217" s="21">
        <f t="shared" si="313"/>
        <v>11</v>
      </c>
      <c r="N2217" s="21">
        <f t="shared" si="314"/>
        <v>1089.08</v>
      </c>
      <c r="O2217" s="23">
        <f t="shared" si="315"/>
        <v>315.26</v>
      </c>
      <c r="P2217" t="s">
        <v>23</v>
      </c>
      <c r="Q2217" t="s">
        <v>24</v>
      </c>
      <c r="R2217" t="s">
        <v>2178</v>
      </c>
      <c r="S2217">
        <v>3750</v>
      </c>
      <c r="T2217" s="24">
        <v>45072</v>
      </c>
    </row>
    <row r="2218" spans="1:20" x14ac:dyDescent="0.25">
      <c r="A2218" t="s">
        <v>1746</v>
      </c>
      <c r="B2218" s="24">
        <v>45034</v>
      </c>
      <c r="C2218" s="24">
        <v>45061</v>
      </c>
      <c r="D2218" s="18">
        <v>60</v>
      </c>
      <c r="E2218" s="26">
        <v>1089.6400000000001</v>
      </c>
      <c r="F2218" s="19">
        <f t="shared" si="307"/>
        <v>45122</v>
      </c>
      <c r="G2218" s="24">
        <v>45072</v>
      </c>
      <c r="H2218" s="20">
        <f t="shared" si="308"/>
        <v>-50</v>
      </c>
      <c r="I2218" s="21">
        <f t="shared" si="309"/>
        <v>-54482.000000000007</v>
      </c>
      <c r="J2218" s="21">
        <f t="shared" si="310"/>
        <v>11</v>
      </c>
      <c r="K2218" s="22">
        <f t="shared" si="311"/>
        <v>1078.6400000000001</v>
      </c>
      <c r="L2218" s="21">
        <f t="shared" si="312"/>
        <v>38</v>
      </c>
      <c r="M2218" s="21">
        <f t="shared" si="313"/>
        <v>11</v>
      </c>
      <c r="N2218" s="21">
        <f t="shared" si="314"/>
        <v>41406.320000000007</v>
      </c>
      <c r="O2218" s="23">
        <f t="shared" si="315"/>
        <v>11986.04</v>
      </c>
      <c r="P2218" t="s">
        <v>23</v>
      </c>
      <c r="Q2218" t="s">
        <v>24</v>
      </c>
      <c r="R2218" t="s">
        <v>2178</v>
      </c>
      <c r="S2218">
        <v>3750</v>
      </c>
      <c r="T2218" s="24">
        <v>45072</v>
      </c>
    </row>
    <row r="2219" spans="1:20" x14ac:dyDescent="0.25">
      <c r="A2219" t="s">
        <v>1747</v>
      </c>
      <c r="B2219" s="24">
        <v>45034</v>
      </c>
      <c r="C2219" s="24">
        <v>45061</v>
      </c>
      <c r="D2219" s="18">
        <v>60</v>
      </c>
      <c r="E2219">
        <v>44</v>
      </c>
      <c r="F2219" s="19">
        <f t="shared" si="307"/>
        <v>45122</v>
      </c>
      <c r="G2219" s="24">
        <v>45072</v>
      </c>
      <c r="H2219" s="20">
        <f t="shared" si="308"/>
        <v>-50</v>
      </c>
      <c r="I2219" s="21">
        <f t="shared" si="309"/>
        <v>-2200</v>
      </c>
      <c r="J2219" s="21">
        <f t="shared" si="310"/>
        <v>11</v>
      </c>
      <c r="K2219" s="22">
        <f t="shared" si="311"/>
        <v>33</v>
      </c>
      <c r="L2219" s="21">
        <f t="shared" si="312"/>
        <v>38</v>
      </c>
      <c r="M2219" s="21">
        <f t="shared" si="313"/>
        <v>11</v>
      </c>
      <c r="N2219" s="21">
        <f t="shared" si="314"/>
        <v>1672</v>
      </c>
      <c r="O2219" s="23">
        <f t="shared" si="315"/>
        <v>484</v>
      </c>
      <c r="P2219" t="s">
        <v>23</v>
      </c>
      <c r="Q2219" t="s">
        <v>24</v>
      </c>
      <c r="R2219" t="s">
        <v>2178</v>
      </c>
      <c r="S2219">
        <v>3750</v>
      </c>
      <c r="T2219" s="24">
        <v>45072</v>
      </c>
    </row>
    <row r="2220" spans="1:20" x14ac:dyDescent="0.25">
      <c r="A2220" t="s">
        <v>1748</v>
      </c>
      <c r="B2220" s="24">
        <v>45034</v>
      </c>
      <c r="C2220" s="24">
        <v>45061</v>
      </c>
      <c r="D2220" s="18">
        <v>60</v>
      </c>
      <c r="E2220" s="26">
        <v>1237.95</v>
      </c>
      <c r="F2220" s="19">
        <f t="shared" si="307"/>
        <v>45122</v>
      </c>
      <c r="G2220" s="24">
        <v>45072</v>
      </c>
      <c r="H2220" s="20">
        <f t="shared" si="308"/>
        <v>-50</v>
      </c>
      <c r="I2220" s="21">
        <f t="shared" si="309"/>
        <v>-61897.5</v>
      </c>
      <c r="J2220" s="21">
        <f t="shared" si="310"/>
        <v>11</v>
      </c>
      <c r="K2220" s="22">
        <f t="shared" si="311"/>
        <v>1226.95</v>
      </c>
      <c r="L2220" s="21">
        <f t="shared" si="312"/>
        <v>38</v>
      </c>
      <c r="M2220" s="21">
        <f t="shared" si="313"/>
        <v>11</v>
      </c>
      <c r="N2220" s="21">
        <f t="shared" si="314"/>
        <v>47042.1</v>
      </c>
      <c r="O2220" s="23">
        <f t="shared" si="315"/>
        <v>13617.45</v>
      </c>
      <c r="P2220" t="s">
        <v>23</v>
      </c>
      <c r="Q2220" t="s">
        <v>24</v>
      </c>
      <c r="R2220" t="s">
        <v>2178</v>
      </c>
      <c r="S2220">
        <v>3750</v>
      </c>
      <c r="T2220" s="24">
        <v>45072</v>
      </c>
    </row>
    <row r="2221" spans="1:20" x14ac:dyDescent="0.25">
      <c r="A2221" t="s">
        <v>1749</v>
      </c>
      <c r="B2221" s="24">
        <v>45034</v>
      </c>
      <c r="C2221" s="24">
        <v>45061</v>
      </c>
      <c r="D2221" s="18">
        <v>60</v>
      </c>
      <c r="E2221">
        <v>164.43</v>
      </c>
      <c r="F2221" s="19">
        <f t="shared" si="307"/>
        <v>45122</v>
      </c>
      <c r="G2221" s="24">
        <v>45072</v>
      </c>
      <c r="H2221" s="20">
        <f t="shared" si="308"/>
        <v>-50</v>
      </c>
      <c r="I2221" s="21">
        <f t="shared" si="309"/>
        <v>-8221.5</v>
      </c>
      <c r="J2221" s="21">
        <f t="shared" si="310"/>
        <v>11</v>
      </c>
      <c r="K2221" s="22">
        <f t="shared" si="311"/>
        <v>153.43</v>
      </c>
      <c r="L2221" s="21">
        <f t="shared" si="312"/>
        <v>38</v>
      </c>
      <c r="M2221" s="21">
        <f t="shared" si="313"/>
        <v>11</v>
      </c>
      <c r="N2221" s="21">
        <f t="shared" si="314"/>
        <v>6248.34</v>
      </c>
      <c r="O2221" s="23">
        <f t="shared" si="315"/>
        <v>1808.73</v>
      </c>
      <c r="P2221" t="s">
        <v>23</v>
      </c>
      <c r="Q2221" t="s">
        <v>24</v>
      </c>
      <c r="R2221" t="s">
        <v>2178</v>
      </c>
      <c r="S2221">
        <v>3750</v>
      </c>
      <c r="T2221" s="24">
        <v>45072</v>
      </c>
    </row>
    <row r="2222" spans="1:20" x14ac:dyDescent="0.25">
      <c r="A2222" t="s">
        <v>1750</v>
      </c>
      <c r="B2222" s="24">
        <v>45034</v>
      </c>
      <c r="C2222" s="24">
        <v>45061</v>
      </c>
      <c r="D2222" s="18">
        <v>60</v>
      </c>
      <c r="E2222" s="26">
        <v>3228.62</v>
      </c>
      <c r="F2222" s="19">
        <f t="shared" si="307"/>
        <v>45122</v>
      </c>
      <c r="G2222" s="24">
        <v>45072</v>
      </c>
      <c r="H2222" s="20">
        <f t="shared" si="308"/>
        <v>-50</v>
      </c>
      <c r="I2222" s="21">
        <f t="shared" si="309"/>
        <v>-161431</v>
      </c>
      <c r="J2222" s="21">
        <f t="shared" si="310"/>
        <v>11</v>
      </c>
      <c r="K2222" s="22">
        <f t="shared" si="311"/>
        <v>3217.62</v>
      </c>
      <c r="L2222" s="21">
        <f t="shared" si="312"/>
        <v>38</v>
      </c>
      <c r="M2222" s="21">
        <f t="shared" si="313"/>
        <v>11</v>
      </c>
      <c r="N2222" s="21">
        <f t="shared" si="314"/>
        <v>122687.56</v>
      </c>
      <c r="O2222" s="23">
        <f t="shared" si="315"/>
        <v>35514.82</v>
      </c>
      <c r="P2222" t="s">
        <v>23</v>
      </c>
      <c r="Q2222" t="s">
        <v>24</v>
      </c>
      <c r="R2222" t="s">
        <v>2178</v>
      </c>
      <c r="S2222">
        <v>3750</v>
      </c>
      <c r="T2222" s="24">
        <v>45072</v>
      </c>
    </row>
    <row r="2223" spans="1:20" x14ac:dyDescent="0.25">
      <c r="A2223" t="s">
        <v>1751</v>
      </c>
      <c r="B2223" s="24">
        <v>45034</v>
      </c>
      <c r="C2223" s="24">
        <v>45061</v>
      </c>
      <c r="D2223" s="18">
        <v>60</v>
      </c>
      <c r="E2223">
        <v>14.2</v>
      </c>
      <c r="F2223" s="19">
        <f t="shared" si="307"/>
        <v>45122</v>
      </c>
      <c r="G2223" s="24">
        <v>45072</v>
      </c>
      <c r="H2223" s="20">
        <f t="shared" si="308"/>
        <v>-50</v>
      </c>
      <c r="I2223" s="21">
        <f t="shared" si="309"/>
        <v>-710</v>
      </c>
      <c r="J2223" s="21">
        <f t="shared" si="310"/>
        <v>11</v>
      </c>
      <c r="K2223" s="22">
        <f t="shared" si="311"/>
        <v>3.1999999999999993</v>
      </c>
      <c r="L2223" s="21">
        <f t="shared" si="312"/>
        <v>38</v>
      </c>
      <c r="M2223" s="21">
        <f t="shared" si="313"/>
        <v>11</v>
      </c>
      <c r="N2223" s="21">
        <f t="shared" si="314"/>
        <v>539.6</v>
      </c>
      <c r="O2223" s="23">
        <f t="shared" si="315"/>
        <v>156.19999999999999</v>
      </c>
      <c r="P2223" t="s">
        <v>23</v>
      </c>
      <c r="Q2223" t="s">
        <v>24</v>
      </c>
      <c r="R2223" t="s">
        <v>2178</v>
      </c>
      <c r="S2223">
        <v>3750</v>
      </c>
      <c r="T2223" s="24">
        <v>45072</v>
      </c>
    </row>
    <row r="2224" spans="1:20" x14ac:dyDescent="0.25">
      <c r="A2224" t="s">
        <v>1752</v>
      </c>
      <c r="B2224" s="24">
        <v>45034</v>
      </c>
      <c r="C2224" s="24">
        <v>45061</v>
      </c>
      <c r="D2224" s="18">
        <v>60</v>
      </c>
      <c r="E2224" s="26">
        <v>77037.56</v>
      </c>
      <c r="F2224" s="19">
        <f t="shared" si="307"/>
        <v>45122</v>
      </c>
      <c r="G2224" s="24">
        <v>45072</v>
      </c>
      <c r="H2224" s="20">
        <f t="shared" si="308"/>
        <v>-50</v>
      </c>
      <c r="I2224" s="21">
        <f t="shared" si="309"/>
        <v>-3851878</v>
      </c>
      <c r="J2224" s="21">
        <f t="shared" si="310"/>
        <v>11</v>
      </c>
      <c r="K2224" s="22">
        <f t="shared" si="311"/>
        <v>77026.559999999998</v>
      </c>
      <c r="L2224" s="21">
        <f t="shared" si="312"/>
        <v>38</v>
      </c>
      <c r="M2224" s="21">
        <f t="shared" si="313"/>
        <v>11</v>
      </c>
      <c r="N2224" s="21">
        <f t="shared" si="314"/>
        <v>2927427.28</v>
      </c>
      <c r="O2224" s="23">
        <f t="shared" si="315"/>
        <v>847413.15999999992</v>
      </c>
      <c r="P2224" t="s">
        <v>23</v>
      </c>
      <c r="Q2224" t="s">
        <v>24</v>
      </c>
      <c r="R2224" t="s">
        <v>2178</v>
      </c>
      <c r="S2224">
        <v>3750</v>
      </c>
      <c r="T2224" s="24">
        <v>45072</v>
      </c>
    </row>
    <row r="2225" spans="1:20" x14ac:dyDescent="0.25">
      <c r="A2225" t="s">
        <v>1753</v>
      </c>
      <c r="B2225" s="24">
        <v>45034</v>
      </c>
      <c r="C2225" s="24">
        <v>45061</v>
      </c>
      <c r="D2225" s="18">
        <v>60</v>
      </c>
      <c r="E2225">
        <v>512.54</v>
      </c>
      <c r="F2225" s="19">
        <f t="shared" si="307"/>
        <v>45122</v>
      </c>
      <c r="G2225" s="24">
        <v>45072</v>
      </c>
      <c r="H2225" s="20">
        <f t="shared" si="308"/>
        <v>-50</v>
      </c>
      <c r="I2225" s="21">
        <f t="shared" si="309"/>
        <v>-25627</v>
      </c>
      <c r="J2225" s="21">
        <f t="shared" si="310"/>
        <v>11</v>
      </c>
      <c r="K2225" s="22">
        <f t="shared" si="311"/>
        <v>501.53999999999996</v>
      </c>
      <c r="L2225" s="21">
        <f t="shared" si="312"/>
        <v>38</v>
      </c>
      <c r="M2225" s="21">
        <f t="shared" si="313"/>
        <v>11</v>
      </c>
      <c r="N2225" s="21">
        <f t="shared" si="314"/>
        <v>19476.519999999997</v>
      </c>
      <c r="O2225" s="23">
        <f t="shared" si="315"/>
        <v>5637.94</v>
      </c>
      <c r="P2225" t="s">
        <v>23</v>
      </c>
      <c r="Q2225" t="s">
        <v>24</v>
      </c>
      <c r="R2225" t="s">
        <v>2178</v>
      </c>
      <c r="S2225">
        <v>3750</v>
      </c>
      <c r="T2225" s="24">
        <v>45072</v>
      </c>
    </row>
    <row r="2226" spans="1:20" x14ac:dyDescent="0.25">
      <c r="A2226" t="s">
        <v>1754</v>
      </c>
      <c r="B2226" s="24">
        <v>45034</v>
      </c>
      <c r="C2226" s="24">
        <v>45061</v>
      </c>
      <c r="D2226" s="18">
        <v>60</v>
      </c>
      <c r="E2226">
        <v>85.17</v>
      </c>
      <c r="F2226" s="19">
        <f t="shared" si="307"/>
        <v>45122</v>
      </c>
      <c r="G2226" s="24">
        <v>45072</v>
      </c>
      <c r="H2226" s="20">
        <f t="shared" si="308"/>
        <v>-50</v>
      </c>
      <c r="I2226" s="21">
        <f t="shared" si="309"/>
        <v>-4258.5</v>
      </c>
      <c r="J2226" s="21">
        <f t="shared" si="310"/>
        <v>11</v>
      </c>
      <c r="K2226" s="22">
        <f t="shared" si="311"/>
        <v>74.17</v>
      </c>
      <c r="L2226" s="21">
        <f t="shared" si="312"/>
        <v>38</v>
      </c>
      <c r="M2226" s="21">
        <f t="shared" si="313"/>
        <v>11</v>
      </c>
      <c r="N2226" s="21">
        <f t="shared" si="314"/>
        <v>3236.46</v>
      </c>
      <c r="O2226" s="23">
        <f t="shared" si="315"/>
        <v>936.87</v>
      </c>
      <c r="P2226" t="s">
        <v>23</v>
      </c>
      <c r="Q2226" t="s">
        <v>24</v>
      </c>
      <c r="R2226" t="s">
        <v>2178</v>
      </c>
      <c r="S2226">
        <v>3750</v>
      </c>
      <c r="T2226" s="24">
        <v>45072</v>
      </c>
    </row>
    <row r="2227" spans="1:20" x14ac:dyDescent="0.25">
      <c r="A2227" t="s">
        <v>1755</v>
      </c>
      <c r="B2227" s="24">
        <v>45034</v>
      </c>
      <c r="C2227" s="24">
        <v>45061</v>
      </c>
      <c r="D2227" s="18">
        <v>60</v>
      </c>
      <c r="E2227">
        <v>204.15</v>
      </c>
      <c r="F2227" s="19">
        <f t="shared" si="307"/>
        <v>45122</v>
      </c>
      <c r="G2227" s="24">
        <v>45072</v>
      </c>
      <c r="H2227" s="20">
        <f t="shared" si="308"/>
        <v>-50</v>
      </c>
      <c r="I2227" s="21">
        <f t="shared" si="309"/>
        <v>-10207.5</v>
      </c>
      <c r="J2227" s="21">
        <f t="shared" si="310"/>
        <v>11</v>
      </c>
      <c r="K2227" s="22">
        <f t="shared" si="311"/>
        <v>193.15</v>
      </c>
      <c r="L2227" s="21">
        <f t="shared" si="312"/>
        <v>38</v>
      </c>
      <c r="M2227" s="21">
        <f t="shared" si="313"/>
        <v>11</v>
      </c>
      <c r="N2227" s="21">
        <f t="shared" si="314"/>
        <v>7757.7</v>
      </c>
      <c r="O2227" s="23">
        <f t="shared" si="315"/>
        <v>2245.65</v>
      </c>
      <c r="P2227" t="s">
        <v>23</v>
      </c>
      <c r="Q2227" t="s">
        <v>24</v>
      </c>
      <c r="R2227" t="s">
        <v>2178</v>
      </c>
      <c r="S2227">
        <v>3750</v>
      </c>
      <c r="T2227" s="24">
        <v>45072</v>
      </c>
    </row>
    <row r="2228" spans="1:20" x14ac:dyDescent="0.25">
      <c r="A2228" t="s">
        <v>1756</v>
      </c>
      <c r="B2228" s="24">
        <v>45034</v>
      </c>
      <c r="C2228" s="24">
        <v>45061</v>
      </c>
      <c r="D2228" s="18">
        <v>60</v>
      </c>
      <c r="E2228">
        <v>124.79</v>
      </c>
      <c r="F2228" s="19">
        <f t="shared" si="307"/>
        <v>45122</v>
      </c>
      <c r="G2228" s="24">
        <v>45072</v>
      </c>
      <c r="H2228" s="20">
        <f t="shared" si="308"/>
        <v>-50</v>
      </c>
      <c r="I2228" s="21">
        <f t="shared" si="309"/>
        <v>-6239.5</v>
      </c>
      <c r="J2228" s="21">
        <f t="shared" si="310"/>
        <v>11</v>
      </c>
      <c r="K2228" s="22">
        <f t="shared" si="311"/>
        <v>113.79</v>
      </c>
      <c r="L2228" s="21">
        <f t="shared" si="312"/>
        <v>38</v>
      </c>
      <c r="M2228" s="21">
        <f t="shared" si="313"/>
        <v>11</v>
      </c>
      <c r="N2228" s="21">
        <f t="shared" si="314"/>
        <v>4742.0200000000004</v>
      </c>
      <c r="O2228" s="23">
        <f t="shared" si="315"/>
        <v>1372.69</v>
      </c>
      <c r="P2228" t="s">
        <v>23</v>
      </c>
      <c r="Q2228" t="s">
        <v>24</v>
      </c>
      <c r="R2228" t="s">
        <v>2178</v>
      </c>
      <c r="S2228">
        <v>3750</v>
      </c>
      <c r="T2228" s="24">
        <v>45072</v>
      </c>
    </row>
    <row r="2229" spans="1:20" x14ac:dyDescent="0.25">
      <c r="A2229" t="s">
        <v>1757</v>
      </c>
      <c r="B2229" s="24">
        <v>45034</v>
      </c>
      <c r="C2229" s="24">
        <v>45061</v>
      </c>
      <c r="D2229" s="18">
        <v>60</v>
      </c>
      <c r="E2229">
        <v>219.88</v>
      </c>
      <c r="F2229" s="19">
        <f t="shared" si="307"/>
        <v>45122</v>
      </c>
      <c r="G2229" s="24">
        <v>45072</v>
      </c>
      <c r="H2229" s="20">
        <f t="shared" si="308"/>
        <v>-50</v>
      </c>
      <c r="I2229" s="21">
        <f t="shared" si="309"/>
        <v>-10994</v>
      </c>
      <c r="J2229" s="21">
        <f t="shared" si="310"/>
        <v>11</v>
      </c>
      <c r="K2229" s="22">
        <f t="shared" si="311"/>
        <v>208.88</v>
      </c>
      <c r="L2229" s="21">
        <f t="shared" si="312"/>
        <v>38</v>
      </c>
      <c r="M2229" s="21">
        <f t="shared" si="313"/>
        <v>11</v>
      </c>
      <c r="N2229" s="21">
        <f t="shared" si="314"/>
        <v>8355.44</v>
      </c>
      <c r="O2229" s="23">
        <f t="shared" si="315"/>
        <v>2418.6799999999998</v>
      </c>
      <c r="P2229" t="s">
        <v>23</v>
      </c>
      <c r="Q2229" t="s">
        <v>24</v>
      </c>
      <c r="R2229" t="s">
        <v>2178</v>
      </c>
      <c r="S2229">
        <v>3750</v>
      </c>
      <c r="T2229" s="24">
        <v>45072</v>
      </c>
    </row>
    <row r="2230" spans="1:20" x14ac:dyDescent="0.25">
      <c r="A2230" t="s">
        <v>1758</v>
      </c>
      <c r="B2230" s="24">
        <v>44977</v>
      </c>
      <c r="C2230" s="24">
        <v>45061</v>
      </c>
      <c r="D2230" s="18">
        <v>60</v>
      </c>
      <c r="E2230">
        <v>41.09</v>
      </c>
      <c r="F2230" s="19">
        <f t="shared" si="307"/>
        <v>45122</v>
      </c>
      <c r="G2230" s="24">
        <v>45072</v>
      </c>
      <c r="H2230" s="20">
        <f t="shared" si="308"/>
        <v>-50</v>
      </c>
      <c r="I2230" s="21">
        <f t="shared" si="309"/>
        <v>-2054.5</v>
      </c>
      <c r="J2230" s="21">
        <f t="shared" si="310"/>
        <v>11</v>
      </c>
      <c r="K2230" s="22">
        <f t="shared" si="311"/>
        <v>30.090000000000003</v>
      </c>
      <c r="L2230" s="21">
        <f t="shared" si="312"/>
        <v>95</v>
      </c>
      <c r="M2230" s="21">
        <f t="shared" si="313"/>
        <v>11</v>
      </c>
      <c r="N2230" s="21">
        <f t="shared" si="314"/>
        <v>3903.55</v>
      </c>
      <c r="O2230" s="23">
        <f t="shared" si="315"/>
        <v>451.99</v>
      </c>
      <c r="P2230" t="s">
        <v>23</v>
      </c>
      <c r="Q2230" t="s">
        <v>24</v>
      </c>
      <c r="R2230" t="s">
        <v>2178</v>
      </c>
      <c r="S2230">
        <v>3750</v>
      </c>
      <c r="T2230" s="24">
        <v>45072</v>
      </c>
    </row>
    <row r="2231" spans="1:20" x14ac:dyDescent="0.25">
      <c r="A2231" t="s">
        <v>1759</v>
      </c>
      <c r="B2231" s="24">
        <v>44977</v>
      </c>
      <c r="C2231" s="24">
        <v>45061</v>
      </c>
      <c r="D2231" s="18">
        <v>60</v>
      </c>
      <c r="E2231">
        <v>-10</v>
      </c>
      <c r="F2231" s="19">
        <f t="shared" si="307"/>
        <v>45122</v>
      </c>
      <c r="G2231" s="24">
        <v>45072</v>
      </c>
      <c r="H2231" s="20">
        <f t="shared" si="308"/>
        <v>-50</v>
      </c>
      <c r="I2231" s="21">
        <f t="shared" si="309"/>
        <v>500</v>
      </c>
      <c r="J2231" s="21">
        <f t="shared" si="310"/>
        <v>11</v>
      </c>
      <c r="K2231" s="22">
        <f t="shared" si="311"/>
        <v>-21</v>
      </c>
      <c r="L2231" s="21">
        <f t="shared" si="312"/>
        <v>95</v>
      </c>
      <c r="M2231" s="21">
        <f t="shared" si="313"/>
        <v>11</v>
      </c>
      <c r="N2231" s="21">
        <f t="shared" si="314"/>
        <v>-950</v>
      </c>
      <c r="O2231" s="23">
        <f t="shared" si="315"/>
        <v>-110</v>
      </c>
      <c r="P2231" t="s">
        <v>23</v>
      </c>
      <c r="Q2231" t="s">
        <v>24</v>
      </c>
      <c r="R2231" t="s">
        <v>2178</v>
      </c>
      <c r="S2231">
        <v>3750</v>
      </c>
      <c r="T2231" s="24">
        <v>45072</v>
      </c>
    </row>
    <row r="2232" spans="1:20" x14ac:dyDescent="0.25">
      <c r="A2232" t="s">
        <v>1760</v>
      </c>
      <c r="B2232" s="24">
        <v>45006</v>
      </c>
      <c r="C2232" s="24">
        <v>45061</v>
      </c>
      <c r="D2232" s="18">
        <v>60</v>
      </c>
      <c r="E2232">
        <v>42.46</v>
      </c>
      <c r="F2232" s="19">
        <f t="shared" si="307"/>
        <v>45122</v>
      </c>
      <c r="G2232" s="24">
        <v>45072</v>
      </c>
      <c r="H2232" s="20">
        <f t="shared" si="308"/>
        <v>-50</v>
      </c>
      <c r="I2232" s="21">
        <f t="shared" si="309"/>
        <v>-2123</v>
      </c>
      <c r="J2232" s="21">
        <f t="shared" si="310"/>
        <v>11</v>
      </c>
      <c r="K2232" s="22">
        <f t="shared" si="311"/>
        <v>31.46</v>
      </c>
      <c r="L2232" s="21">
        <f t="shared" si="312"/>
        <v>66</v>
      </c>
      <c r="M2232" s="21">
        <f t="shared" si="313"/>
        <v>11</v>
      </c>
      <c r="N2232" s="21">
        <f t="shared" si="314"/>
        <v>2802.36</v>
      </c>
      <c r="O2232" s="23">
        <f t="shared" si="315"/>
        <v>467.06</v>
      </c>
      <c r="P2232" t="s">
        <v>23</v>
      </c>
      <c r="Q2232" t="s">
        <v>24</v>
      </c>
      <c r="R2232" t="s">
        <v>2178</v>
      </c>
      <c r="S2232">
        <v>3750</v>
      </c>
      <c r="T2232" s="24">
        <v>45072</v>
      </c>
    </row>
    <row r="2233" spans="1:20" x14ac:dyDescent="0.25">
      <c r="A2233" t="s">
        <v>1761</v>
      </c>
      <c r="B2233" s="24">
        <v>45045</v>
      </c>
      <c r="C2233" s="24">
        <v>45061</v>
      </c>
      <c r="D2233" s="18">
        <v>60</v>
      </c>
      <c r="E2233">
        <v>80.81</v>
      </c>
      <c r="F2233" s="19">
        <f t="shared" si="307"/>
        <v>45122</v>
      </c>
      <c r="G2233" s="24">
        <v>45072</v>
      </c>
      <c r="H2233" s="20">
        <f t="shared" si="308"/>
        <v>-50</v>
      </c>
      <c r="I2233" s="21">
        <f t="shared" si="309"/>
        <v>-4040.5</v>
      </c>
      <c r="J2233" s="21">
        <f t="shared" si="310"/>
        <v>11</v>
      </c>
      <c r="K2233" s="22">
        <f t="shared" si="311"/>
        <v>69.81</v>
      </c>
      <c r="L2233" s="21">
        <f t="shared" si="312"/>
        <v>27</v>
      </c>
      <c r="M2233" s="21">
        <f t="shared" si="313"/>
        <v>11</v>
      </c>
      <c r="N2233" s="21">
        <f t="shared" si="314"/>
        <v>2181.87</v>
      </c>
      <c r="O2233" s="23">
        <f t="shared" si="315"/>
        <v>888.91000000000008</v>
      </c>
      <c r="P2233" t="s">
        <v>23</v>
      </c>
      <c r="Q2233" t="s">
        <v>24</v>
      </c>
      <c r="R2233" t="s">
        <v>2178</v>
      </c>
      <c r="S2233">
        <v>3750</v>
      </c>
      <c r="T2233" s="24">
        <v>45072</v>
      </c>
    </row>
    <row r="2234" spans="1:20" x14ac:dyDescent="0.25">
      <c r="A2234" t="s">
        <v>1762</v>
      </c>
      <c r="B2234" s="24">
        <v>45029</v>
      </c>
      <c r="C2234" s="24">
        <v>45054</v>
      </c>
      <c r="D2234" s="18">
        <v>60</v>
      </c>
      <c r="E2234" s="26">
        <v>224900</v>
      </c>
      <c r="F2234" s="19">
        <f t="shared" si="307"/>
        <v>45115</v>
      </c>
      <c r="G2234" s="24">
        <v>45072</v>
      </c>
      <c r="H2234" s="20">
        <f t="shared" si="308"/>
        <v>-43</v>
      </c>
      <c r="I2234" s="21">
        <f t="shared" si="309"/>
        <v>-9670700</v>
      </c>
      <c r="J2234" s="21">
        <f t="shared" si="310"/>
        <v>18</v>
      </c>
      <c r="K2234" s="22">
        <f t="shared" si="311"/>
        <v>224882</v>
      </c>
      <c r="L2234" s="21">
        <f t="shared" si="312"/>
        <v>43</v>
      </c>
      <c r="M2234" s="21">
        <f t="shared" si="313"/>
        <v>18</v>
      </c>
      <c r="N2234" s="21">
        <f t="shared" si="314"/>
        <v>9670700</v>
      </c>
      <c r="O2234" s="23">
        <f t="shared" si="315"/>
        <v>4048200</v>
      </c>
      <c r="P2234" t="s">
        <v>23</v>
      </c>
      <c r="Q2234" t="s">
        <v>24</v>
      </c>
      <c r="R2234" t="s">
        <v>2179</v>
      </c>
      <c r="S2234">
        <v>3755</v>
      </c>
      <c r="T2234" s="24">
        <v>45072</v>
      </c>
    </row>
    <row r="2235" spans="1:20" x14ac:dyDescent="0.25">
      <c r="A2235" t="s">
        <v>1763</v>
      </c>
      <c r="B2235" s="24">
        <v>44918</v>
      </c>
      <c r="C2235" s="24">
        <v>44926</v>
      </c>
      <c r="D2235" s="18">
        <v>60</v>
      </c>
      <c r="E2235" s="26">
        <v>1881</v>
      </c>
      <c r="F2235" s="19">
        <f t="shared" si="307"/>
        <v>44985</v>
      </c>
      <c r="G2235" s="24">
        <v>45078</v>
      </c>
      <c r="H2235" s="20">
        <f t="shared" si="308"/>
        <v>93</v>
      </c>
      <c r="I2235" s="21">
        <f t="shared" si="309"/>
        <v>174933</v>
      </c>
      <c r="J2235" s="21">
        <f t="shared" si="310"/>
        <v>151</v>
      </c>
      <c r="K2235" s="22">
        <f t="shared" si="311"/>
        <v>1730</v>
      </c>
      <c r="L2235" s="21">
        <f t="shared" si="312"/>
        <v>160</v>
      </c>
      <c r="M2235" s="21">
        <f t="shared" si="313"/>
        <v>152</v>
      </c>
      <c r="N2235" s="21">
        <f t="shared" si="314"/>
        <v>300960</v>
      </c>
      <c r="O2235" s="23">
        <f t="shared" si="315"/>
        <v>285912</v>
      </c>
      <c r="P2235" t="s">
        <v>23</v>
      </c>
      <c r="Q2235" t="s">
        <v>24</v>
      </c>
      <c r="R2235" t="s">
        <v>2180</v>
      </c>
      <c r="S2235">
        <v>3999</v>
      </c>
      <c r="T2235" s="24">
        <v>45078</v>
      </c>
    </row>
    <row r="2236" spans="1:20" x14ac:dyDescent="0.25">
      <c r="A2236" t="s">
        <v>1764</v>
      </c>
      <c r="B2236" s="24">
        <v>44937</v>
      </c>
      <c r="C2236" s="24">
        <v>44954</v>
      </c>
      <c r="D2236" s="18">
        <v>60</v>
      </c>
      <c r="E2236" s="26">
        <v>2508</v>
      </c>
      <c r="F2236" s="19">
        <f t="shared" si="307"/>
        <v>45013</v>
      </c>
      <c r="G2236" s="24">
        <v>45078</v>
      </c>
      <c r="H2236" s="20">
        <f t="shared" si="308"/>
        <v>65</v>
      </c>
      <c r="I2236" s="21">
        <f t="shared" si="309"/>
        <v>163020</v>
      </c>
      <c r="J2236" s="21">
        <f t="shared" si="310"/>
        <v>123</v>
      </c>
      <c r="K2236" s="22">
        <f t="shared" si="311"/>
        <v>2385</v>
      </c>
      <c r="L2236" s="21">
        <f t="shared" si="312"/>
        <v>141</v>
      </c>
      <c r="M2236" s="21">
        <f t="shared" si="313"/>
        <v>124</v>
      </c>
      <c r="N2236" s="21">
        <f t="shared" si="314"/>
        <v>353628</v>
      </c>
      <c r="O2236" s="23">
        <f t="shared" si="315"/>
        <v>310992</v>
      </c>
      <c r="P2236" t="s">
        <v>23</v>
      </c>
      <c r="Q2236" t="s">
        <v>24</v>
      </c>
      <c r="R2236" t="s">
        <v>2180</v>
      </c>
      <c r="S2236">
        <v>3999</v>
      </c>
      <c r="T2236" s="24">
        <v>45078</v>
      </c>
    </row>
    <row r="2237" spans="1:20" x14ac:dyDescent="0.25">
      <c r="A2237" t="s">
        <v>1765</v>
      </c>
      <c r="B2237" s="24">
        <v>44895</v>
      </c>
      <c r="C2237" s="24">
        <v>44907</v>
      </c>
      <c r="D2237" s="18">
        <v>60</v>
      </c>
      <c r="E2237" s="26">
        <v>9000</v>
      </c>
      <c r="F2237" s="19">
        <f t="shared" si="307"/>
        <v>44969</v>
      </c>
      <c r="G2237" s="24">
        <v>45040</v>
      </c>
      <c r="H2237" s="20">
        <f t="shared" si="308"/>
        <v>71</v>
      </c>
      <c r="I2237" s="21">
        <f t="shared" si="309"/>
        <v>639000</v>
      </c>
      <c r="J2237" s="21">
        <f t="shared" si="310"/>
        <v>132</v>
      </c>
      <c r="K2237" s="22">
        <f t="shared" si="311"/>
        <v>8868</v>
      </c>
      <c r="L2237" s="21">
        <f t="shared" si="312"/>
        <v>145</v>
      </c>
      <c r="M2237" s="21">
        <f t="shared" si="313"/>
        <v>133</v>
      </c>
      <c r="N2237" s="21">
        <f t="shared" si="314"/>
        <v>1305000</v>
      </c>
      <c r="O2237" s="23">
        <f t="shared" si="315"/>
        <v>1197000</v>
      </c>
      <c r="P2237" t="s">
        <v>23</v>
      </c>
      <c r="Q2237" t="s">
        <v>24</v>
      </c>
      <c r="R2237" t="s">
        <v>2181</v>
      </c>
      <c r="S2237">
        <v>2750</v>
      </c>
      <c r="T2237" s="24">
        <v>45040</v>
      </c>
    </row>
    <row r="2238" spans="1:20" x14ac:dyDescent="0.25">
      <c r="A2238" t="s">
        <v>875</v>
      </c>
      <c r="B2238" s="24">
        <v>44975</v>
      </c>
      <c r="C2238" s="24">
        <v>44981</v>
      </c>
      <c r="D2238" s="18">
        <v>60</v>
      </c>
      <c r="E2238" s="26">
        <v>4592.5</v>
      </c>
      <c r="F2238" s="19">
        <f t="shared" si="307"/>
        <v>45040</v>
      </c>
      <c r="G2238" s="24">
        <v>45035</v>
      </c>
      <c r="H2238" s="20">
        <f t="shared" si="308"/>
        <v>-5</v>
      </c>
      <c r="I2238" s="21">
        <f t="shared" si="309"/>
        <v>-22962.5</v>
      </c>
      <c r="J2238" s="21">
        <f t="shared" si="310"/>
        <v>55</v>
      </c>
      <c r="K2238" s="22">
        <f t="shared" si="311"/>
        <v>4537.5</v>
      </c>
      <c r="L2238" s="21">
        <f t="shared" si="312"/>
        <v>60</v>
      </c>
      <c r="M2238" s="21">
        <f t="shared" si="313"/>
        <v>54</v>
      </c>
      <c r="N2238" s="21">
        <f t="shared" si="314"/>
        <v>275550</v>
      </c>
      <c r="O2238" s="23">
        <f t="shared" si="315"/>
        <v>247995</v>
      </c>
      <c r="P2238" t="s">
        <v>23</v>
      </c>
      <c r="Q2238" t="s">
        <v>24</v>
      </c>
      <c r="R2238" t="s">
        <v>2182</v>
      </c>
      <c r="S2238">
        <v>2709</v>
      </c>
      <c r="T2238" s="24">
        <v>45035</v>
      </c>
    </row>
    <row r="2239" spans="1:20" x14ac:dyDescent="0.25">
      <c r="A2239" t="s">
        <v>1766</v>
      </c>
      <c r="B2239" s="24">
        <v>45037</v>
      </c>
      <c r="C2239" s="24">
        <v>45038</v>
      </c>
      <c r="D2239" s="18">
        <v>60</v>
      </c>
      <c r="E2239" s="26">
        <v>4851.24</v>
      </c>
      <c r="F2239" s="19">
        <f t="shared" si="307"/>
        <v>45099</v>
      </c>
      <c r="G2239" s="24">
        <v>45050</v>
      </c>
      <c r="H2239" s="20">
        <f t="shared" si="308"/>
        <v>-49</v>
      </c>
      <c r="I2239" s="21">
        <f t="shared" si="309"/>
        <v>-237710.75999999998</v>
      </c>
      <c r="J2239" s="21">
        <f t="shared" si="310"/>
        <v>12</v>
      </c>
      <c r="K2239" s="22">
        <f t="shared" si="311"/>
        <v>4839.24</v>
      </c>
      <c r="L2239" s="21">
        <f t="shared" si="312"/>
        <v>13</v>
      </c>
      <c r="M2239" s="21">
        <f t="shared" si="313"/>
        <v>12</v>
      </c>
      <c r="N2239" s="21">
        <f t="shared" si="314"/>
        <v>63066.119999999995</v>
      </c>
      <c r="O2239" s="23">
        <f t="shared" si="315"/>
        <v>58214.879999999997</v>
      </c>
      <c r="P2239" t="s">
        <v>23</v>
      </c>
      <c r="Q2239" t="s">
        <v>24</v>
      </c>
      <c r="R2239" t="s">
        <v>2182</v>
      </c>
      <c r="S2239">
        <v>3245</v>
      </c>
      <c r="T2239" s="24">
        <v>45050</v>
      </c>
    </row>
    <row r="2240" spans="1:20" x14ac:dyDescent="0.25">
      <c r="A2240" t="s">
        <v>1767</v>
      </c>
      <c r="B2240" s="24">
        <v>45063</v>
      </c>
      <c r="C2240" s="24">
        <v>45066</v>
      </c>
      <c r="D2240" s="18">
        <v>60</v>
      </c>
      <c r="E2240" s="26">
        <v>5099.87</v>
      </c>
      <c r="F2240" s="19">
        <f t="shared" si="307"/>
        <v>45127</v>
      </c>
      <c r="G2240" s="24">
        <v>45075</v>
      </c>
      <c r="H2240" s="20">
        <f t="shared" si="308"/>
        <v>-52</v>
      </c>
      <c r="I2240" s="21">
        <f t="shared" si="309"/>
        <v>-265193.24</v>
      </c>
      <c r="J2240" s="21">
        <f t="shared" si="310"/>
        <v>9</v>
      </c>
      <c r="K2240" s="22">
        <f t="shared" si="311"/>
        <v>5090.87</v>
      </c>
      <c r="L2240" s="21">
        <f t="shared" si="312"/>
        <v>12</v>
      </c>
      <c r="M2240" s="21">
        <f t="shared" si="313"/>
        <v>9</v>
      </c>
      <c r="N2240" s="21">
        <f t="shared" si="314"/>
        <v>61198.44</v>
      </c>
      <c r="O2240" s="23">
        <f t="shared" si="315"/>
        <v>45898.83</v>
      </c>
      <c r="P2240" t="s">
        <v>23</v>
      </c>
      <c r="Q2240" t="s">
        <v>24</v>
      </c>
      <c r="R2240" t="s">
        <v>2182</v>
      </c>
      <c r="S2240">
        <v>3823</v>
      </c>
      <c r="T2240" s="24">
        <v>45075</v>
      </c>
    </row>
    <row r="2241" spans="1:20" x14ac:dyDescent="0.25">
      <c r="A2241" t="s">
        <v>1068</v>
      </c>
      <c r="B2241" s="24">
        <v>45001</v>
      </c>
      <c r="C2241" s="24">
        <v>45001</v>
      </c>
      <c r="D2241" s="18">
        <v>60</v>
      </c>
      <c r="E2241" s="26">
        <v>3833.5</v>
      </c>
      <c r="F2241" s="19">
        <f t="shared" si="307"/>
        <v>45062</v>
      </c>
      <c r="G2241" s="24">
        <v>45035</v>
      </c>
      <c r="H2241" s="20">
        <f t="shared" si="308"/>
        <v>-27</v>
      </c>
      <c r="I2241" s="21">
        <f t="shared" si="309"/>
        <v>-103504.5</v>
      </c>
      <c r="J2241" s="21">
        <f t="shared" si="310"/>
        <v>33</v>
      </c>
      <c r="K2241" s="22">
        <f t="shared" si="311"/>
        <v>3800.5</v>
      </c>
      <c r="L2241" s="21">
        <f t="shared" si="312"/>
        <v>34</v>
      </c>
      <c r="M2241" s="21">
        <f t="shared" si="313"/>
        <v>34</v>
      </c>
      <c r="N2241" s="21">
        <f t="shared" si="314"/>
        <v>130339</v>
      </c>
      <c r="O2241" s="23">
        <f t="shared" si="315"/>
        <v>130339</v>
      </c>
      <c r="P2241" t="s">
        <v>23</v>
      </c>
      <c r="Q2241" t="s">
        <v>24</v>
      </c>
      <c r="R2241" t="s">
        <v>2182</v>
      </c>
      <c r="S2241">
        <v>2710</v>
      </c>
      <c r="T2241" s="24">
        <v>45035</v>
      </c>
    </row>
    <row r="2242" spans="1:20" x14ac:dyDescent="0.25">
      <c r="A2242" t="s">
        <v>1768</v>
      </c>
      <c r="B2242" s="24">
        <v>44943</v>
      </c>
      <c r="C2242" s="24">
        <v>44945</v>
      </c>
      <c r="D2242" s="18">
        <v>60</v>
      </c>
      <c r="E2242" s="26">
        <v>9727.58</v>
      </c>
      <c r="F2242" s="19">
        <f t="shared" si="307"/>
        <v>45004</v>
      </c>
      <c r="G2242" s="24">
        <v>45070</v>
      </c>
      <c r="H2242" s="20">
        <f t="shared" si="308"/>
        <v>66</v>
      </c>
      <c r="I2242" s="21">
        <f t="shared" si="309"/>
        <v>642020.28</v>
      </c>
      <c r="J2242" s="21">
        <f t="shared" si="310"/>
        <v>125</v>
      </c>
      <c r="K2242" s="22">
        <f t="shared" si="311"/>
        <v>9602.58</v>
      </c>
      <c r="L2242" s="21">
        <f t="shared" si="312"/>
        <v>127</v>
      </c>
      <c r="M2242" s="21">
        <f t="shared" si="313"/>
        <v>125</v>
      </c>
      <c r="N2242" s="21">
        <f t="shared" si="314"/>
        <v>1235402.6599999999</v>
      </c>
      <c r="O2242" s="23">
        <f t="shared" si="315"/>
        <v>1215947.5</v>
      </c>
      <c r="P2242" t="s">
        <v>23</v>
      </c>
      <c r="Q2242" t="s">
        <v>24</v>
      </c>
      <c r="R2242" t="s">
        <v>2183</v>
      </c>
      <c r="S2242">
        <v>3687</v>
      </c>
      <c r="T2242" s="24">
        <v>45070</v>
      </c>
    </row>
    <row r="2243" spans="1:20" x14ac:dyDescent="0.25">
      <c r="A2243" t="s">
        <v>1769</v>
      </c>
      <c r="B2243" s="24">
        <v>45016</v>
      </c>
      <c r="C2243" s="24">
        <v>45028</v>
      </c>
      <c r="D2243" s="18">
        <v>60</v>
      </c>
      <c r="E2243" s="26">
        <v>266734.56</v>
      </c>
      <c r="F2243" s="19">
        <f t="shared" si="307"/>
        <v>45089</v>
      </c>
      <c r="G2243" s="24">
        <v>45084</v>
      </c>
      <c r="H2243" s="20">
        <f t="shared" si="308"/>
        <v>-5</v>
      </c>
      <c r="I2243" s="21">
        <f t="shared" si="309"/>
        <v>-1333672.8</v>
      </c>
      <c r="J2243" s="21">
        <f t="shared" si="310"/>
        <v>55</v>
      </c>
      <c r="K2243" s="22">
        <f t="shared" si="311"/>
        <v>266679.56</v>
      </c>
      <c r="L2243" s="21">
        <f t="shared" si="312"/>
        <v>68</v>
      </c>
      <c r="M2243" s="21">
        <f t="shared" si="313"/>
        <v>56</v>
      </c>
      <c r="N2243" s="21">
        <f t="shared" si="314"/>
        <v>18137950.079999998</v>
      </c>
      <c r="O2243" s="23">
        <f t="shared" si="315"/>
        <v>14937135.359999999</v>
      </c>
      <c r="P2243" t="s">
        <v>23</v>
      </c>
      <c r="Q2243" t="s">
        <v>24</v>
      </c>
      <c r="R2243" t="s">
        <v>2184</v>
      </c>
      <c r="S2243">
        <v>4106</v>
      </c>
      <c r="T2243" s="24">
        <v>45084</v>
      </c>
    </row>
    <row r="2244" spans="1:20" x14ac:dyDescent="0.25">
      <c r="A2244" t="s">
        <v>43</v>
      </c>
      <c r="B2244" s="24">
        <v>45000</v>
      </c>
      <c r="C2244" s="24">
        <v>45000</v>
      </c>
      <c r="D2244" s="18">
        <v>60</v>
      </c>
      <c r="E2244" s="26">
        <v>2341.7600000000002</v>
      </c>
      <c r="F2244" s="19">
        <f t="shared" si="307"/>
        <v>45061</v>
      </c>
      <c r="G2244" s="24">
        <v>45036</v>
      </c>
      <c r="H2244" s="20">
        <f t="shared" si="308"/>
        <v>-25</v>
      </c>
      <c r="I2244" s="21">
        <f t="shared" si="309"/>
        <v>-58544.000000000007</v>
      </c>
      <c r="J2244" s="21">
        <f t="shared" si="310"/>
        <v>35</v>
      </c>
      <c r="K2244" s="22">
        <f t="shared" si="311"/>
        <v>2306.7600000000002</v>
      </c>
      <c r="L2244" s="21">
        <f t="shared" si="312"/>
        <v>36</v>
      </c>
      <c r="M2244" s="21">
        <f t="shared" si="313"/>
        <v>36</v>
      </c>
      <c r="N2244" s="21">
        <f t="shared" si="314"/>
        <v>84303.360000000015</v>
      </c>
      <c r="O2244" s="23">
        <f t="shared" si="315"/>
        <v>84303.360000000015</v>
      </c>
      <c r="P2244" t="s">
        <v>23</v>
      </c>
      <c r="Q2244" t="s">
        <v>24</v>
      </c>
      <c r="R2244" t="s">
        <v>2185</v>
      </c>
      <c r="S2244">
        <v>2722</v>
      </c>
      <c r="T2244" s="24">
        <v>45036</v>
      </c>
    </row>
    <row r="2245" spans="1:20" x14ac:dyDescent="0.25">
      <c r="A2245" t="s">
        <v>234</v>
      </c>
      <c r="B2245" s="24">
        <v>45028</v>
      </c>
      <c r="C2245" s="24">
        <v>45030</v>
      </c>
      <c r="D2245" s="18">
        <v>60</v>
      </c>
      <c r="E2245" s="26">
        <v>1349.44</v>
      </c>
      <c r="F2245" s="19">
        <f t="shared" si="307"/>
        <v>45091</v>
      </c>
      <c r="G2245" s="24">
        <v>45036</v>
      </c>
      <c r="H2245" s="20">
        <f t="shared" si="308"/>
        <v>-55</v>
      </c>
      <c r="I2245" s="21">
        <f t="shared" si="309"/>
        <v>-74219.199999999997</v>
      </c>
      <c r="J2245" s="21">
        <f t="shared" si="310"/>
        <v>6</v>
      </c>
      <c r="K2245" s="22">
        <f t="shared" si="311"/>
        <v>1343.44</v>
      </c>
      <c r="L2245" s="21">
        <f t="shared" si="312"/>
        <v>8</v>
      </c>
      <c r="M2245" s="21">
        <f t="shared" si="313"/>
        <v>6</v>
      </c>
      <c r="N2245" s="21">
        <f t="shared" si="314"/>
        <v>10795.52</v>
      </c>
      <c r="O2245" s="23">
        <f t="shared" si="315"/>
        <v>8096.64</v>
      </c>
      <c r="P2245" t="s">
        <v>23</v>
      </c>
      <c r="Q2245" t="s">
        <v>24</v>
      </c>
      <c r="R2245" t="s">
        <v>2185</v>
      </c>
      <c r="S2245">
        <v>2723</v>
      </c>
      <c r="T2245" s="24">
        <v>45036</v>
      </c>
    </row>
    <row r="2246" spans="1:20" x14ac:dyDescent="0.25">
      <c r="A2246" t="s">
        <v>235</v>
      </c>
      <c r="B2246" s="24">
        <v>45054</v>
      </c>
      <c r="C2246" s="24">
        <v>45055</v>
      </c>
      <c r="D2246" s="18">
        <v>60</v>
      </c>
      <c r="E2246" s="26">
        <v>3505.92</v>
      </c>
      <c r="F2246" s="19">
        <f t="shared" si="307"/>
        <v>45116</v>
      </c>
      <c r="G2246" s="24">
        <v>45061</v>
      </c>
      <c r="H2246" s="20">
        <f t="shared" si="308"/>
        <v>-55</v>
      </c>
      <c r="I2246" s="21">
        <f t="shared" si="309"/>
        <v>-192825.60000000001</v>
      </c>
      <c r="J2246" s="21">
        <f t="shared" si="310"/>
        <v>6</v>
      </c>
      <c r="K2246" s="22">
        <f t="shared" si="311"/>
        <v>3499.92</v>
      </c>
      <c r="L2246" s="21">
        <f t="shared" si="312"/>
        <v>7</v>
      </c>
      <c r="M2246" s="21">
        <f t="shared" si="313"/>
        <v>6</v>
      </c>
      <c r="N2246" s="21">
        <f t="shared" si="314"/>
        <v>24541.440000000002</v>
      </c>
      <c r="O2246" s="23">
        <f t="shared" si="315"/>
        <v>21035.52</v>
      </c>
      <c r="P2246" t="s">
        <v>23</v>
      </c>
      <c r="Q2246" t="s">
        <v>24</v>
      </c>
      <c r="R2246" t="s">
        <v>2185</v>
      </c>
      <c r="S2246">
        <v>3460</v>
      </c>
      <c r="T2246" s="24">
        <v>45061</v>
      </c>
    </row>
    <row r="2247" spans="1:20" x14ac:dyDescent="0.25">
      <c r="A2247" t="s">
        <v>1770</v>
      </c>
      <c r="B2247" s="24">
        <v>44911</v>
      </c>
      <c r="C2247" s="24">
        <v>44915</v>
      </c>
      <c r="D2247" s="18">
        <v>60</v>
      </c>
      <c r="E2247" s="26">
        <v>5760.74</v>
      </c>
      <c r="F2247" s="19">
        <f t="shared" ref="F2247:F2285" si="316">EDATE(C2247,2)</f>
        <v>44977</v>
      </c>
      <c r="G2247" s="24">
        <v>45040</v>
      </c>
      <c r="H2247" s="20">
        <f t="shared" si="308"/>
        <v>63</v>
      </c>
      <c r="I2247" s="21">
        <f t="shared" si="309"/>
        <v>362926.62</v>
      </c>
      <c r="J2247" s="21">
        <f t="shared" si="310"/>
        <v>124</v>
      </c>
      <c r="K2247" s="22">
        <f t="shared" si="311"/>
        <v>5636.74</v>
      </c>
      <c r="L2247" s="21">
        <f t="shared" si="312"/>
        <v>129</v>
      </c>
      <c r="M2247" s="21">
        <f t="shared" si="313"/>
        <v>125</v>
      </c>
      <c r="N2247" s="21">
        <f t="shared" si="314"/>
        <v>743135.46</v>
      </c>
      <c r="O2247" s="23">
        <f t="shared" si="315"/>
        <v>720092.5</v>
      </c>
      <c r="P2247" t="s">
        <v>23</v>
      </c>
      <c r="Q2247" t="s">
        <v>24</v>
      </c>
      <c r="R2247" t="s">
        <v>2186</v>
      </c>
      <c r="S2247">
        <v>2757</v>
      </c>
      <c r="T2247" s="24">
        <v>45040</v>
      </c>
    </row>
    <row r="2248" spans="1:20" x14ac:dyDescent="0.25">
      <c r="A2248" t="s">
        <v>1771</v>
      </c>
      <c r="B2248" s="24">
        <v>44937</v>
      </c>
      <c r="C2248" s="24">
        <v>44943</v>
      </c>
      <c r="D2248" s="18">
        <v>60</v>
      </c>
      <c r="E2248" s="26">
        <v>5760.74</v>
      </c>
      <c r="F2248" s="19">
        <f t="shared" si="316"/>
        <v>45002</v>
      </c>
      <c r="G2248" s="24">
        <v>45040</v>
      </c>
      <c r="H2248" s="20">
        <f t="shared" ref="H2248:H2285" si="317">G2248-F2248</f>
        <v>38</v>
      </c>
      <c r="I2248" s="21">
        <f t="shared" ref="I2248:I2285" si="318">E2248*H2248</f>
        <v>218908.12</v>
      </c>
      <c r="J2248" s="21">
        <f t="shared" ref="J2248:J2285" si="319">DAYS360(C2248,G2248)</f>
        <v>97</v>
      </c>
      <c r="K2248" s="22">
        <f t="shared" ref="K2248:K2285" si="320">E2248-J2248</f>
        <v>5663.74</v>
      </c>
      <c r="L2248" s="21">
        <f t="shared" ref="L2248:L2285" si="321">G2248-B2248</f>
        <v>103</v>
      </c>
      <c r="M2248" s="21">
        <f t="shared" ref="M2248:M2285" si="322">G2248-C2248</f>
        <v>97</v>
      </c>
      <c r="N2248" s="21">
        <f t="shared" ref="N2248:N2285" si="323">E2248*L2248</f>
        <v>593356.22</v>
      </c>
      <c r="O2248" s="23">
        <f t="shared" ref="O2248:O2285" si="324">E2248*M2248</f>
        <v>558791.78</v>
      </c>
      <c r="P2248" t="s">
        <v>23</v>
      </c>
      <c r="Q2248" t="s">
        <v>24</v>
      </c>
      <c r="R2248" t="s">
        <v>2186</v>
      </c>
      <c r="S2248">
        <v>2757</v>
      </c>
      <c r="T2248" s="24">
        <v>45040</v>
      </c>
    </row>
    <row r="2249" spans="1:20" x14ac:dyDescent="0.25">
      <c r="A2249" t="s">
        <v>1772</v>
      </c>
      <c r="B2249" s="24">
        <v>44991</v>
      </c>
      <c r="C2249" s="24">
        <v>44998</v>
      </c>
      <c r="D2249" s="18">
        <v>60</v>
      </c>
      <c r="E2249" s="26">
        <v>1152</v>
      </c>
      <c r="F2249" s="19">
        <f t="shared" si="316"/>
        <v>45059</v>
      </c>
      <c r="G2249" s="24">
        <v>45020</v>
      </c>
      <c r="H2249" s="20">
        <f t="shared" si="317"/>
        <v>-39</v>
      </c>
      <c r="I2249" s="21">
        <f t="shared" si="318"/>
        <v>-44928</v>
      </c>
      <c r="J2249" s="21">
        <f t="shared" si="319"/>
        <v>21</v>
      </c>
      <c r="K2249" s="22">
        <f t="shared" si="320"/>
        <v>1131</v>
      </c>
      <c r="L2249" s="21">
        <f t="shared" si="321"/>
        <v>29</v>
      </c>
      <c r="M2249" s="21">
        <f t="shared" si="322"/>
        <v>22</v>
      </c>
      <c r="N2249" s="21">
        <f t="shared" si="323"/>
        <v>33408</v>
      </c>
      <c r="O2249" s="23">
        <f t="shared" si="324"/>
        <v>25344</v>
      </c>
      <c r="P2249" t="s">
        <v>23</v>
      </c>
      <c r="Q2249" t="s">
        <v>24</v>
      </c>
      <c r="R2249" t="s">
        <v>2187</v>
      </c>
      <c r="S2249">
        <v>2483</v>
      </c>
      <c r="T2249" s="24">
        <v>45020</v>
      </c>
    </row>
    <row r="2250" spans="1:20" x14ac:dyDescent="0.25">
      <c r="A2250" t="s">
        <v>1773</v>
      </c>
      <c r="B2250" s="24">
        <v>45029</v>
      </c>
      <c r="C2250" s="24">
        <v>45033</v>
      </c>
      <c r="D2250" s="18">
        <v>60</v>
      </c>
      <c r="E2250" s="26">
        <v>1152</v>
      </c>
      <c r="F2250" s="19">
        <f t="shared" si="316"/>
        <v>45094</v>
      </c>
      <c r="G2250" s="24">
        <v>45050</v>
      </c>
      <c r="H2250" s="20">
        <f t="shared" si="317"/>
        <v>-44</v>
      </c>
      <c r="I2250" s="21">
        <f t="shared" si="318"/>
        <v>-50688</v>
      </c>
      <c r="J2250" s="21">
        <f t="shared" si="319"/>
        <v>17</v>
      </c>
      <c r="K2250" s="22">
        <f t="shared" si="320"/>
        <v>1135</v>
      </c>
      <c r="L2250" s="21">
        <f t="shared" si="321"/>
        <v>21</v>
      </c>
      <c r="M2250" s="21">
        <f t="shared" si="322"/>
        <v>17</v>
      </c>
      <c r="N2250" s="21">
        <f t="shared" si="323"/>
        <v>24192</v>
      </c>
      <c r="O2250" s="23">
        <f t="shared" si="324"/>
        <v>19584</v>
      </c>
      <c r="P2250" t="s">
        <v>23</v>
      </c>
      <c r="Q2250" t="s">
        <v>24</v>
      </c>
      <c r="R2250" t="s">
        <v>2187</v>
      </c>
      <c r="S2250">
        <v>3244</v>
      </c>
      <c r="T2250" s="24">
        <v>45050</v>
      </c>
    </row>
    <row r="2251" spans="1:20" x14ac:dyDescent="0.25">
      <c r="A2251" t="s">
        <v>1774</v>
      </c>
      <c r="B2251" s="24">
        <v>45050</v>
      </c>
      <c r="C2251" s="24">
        <v>45055</v>
      </c>
      <c r="D2251" s="18">
        <v>60</v>
      </c>
      <c r="E2251" s="26">
        <v>1152</v>
      </c>
      <c r="F2251" s="19">
        <f t="shared" si="316"/>
        <v>45116</v>
      </c>
      <c r="G2251" s="24">
        <v>45075</v>
      </c>
      <c r="H2251" s="20">
        <f t="shared" si="317"/>
        <v>-41</v>
      </c>
      <c r="I2251" s="21">
        <f t="shared" si="318"/>
        <v>-47232</v>
      </c>
      <c r="J2251" s="21">
        <f t="shared" si="319"/>
        <v>20</v>
      </c>
      <c r="K2251" s="22">
        <f t="shared" si="320"/>
        <v>1132</v>
      </c>
      <c r="L2251" s="21">
        <f t="shared" si="321"/>
        <v>25</v>
      </c>
      <c r="M2251" s="21">
        <f t="shared" si="322"/>
        <v>20</v>
      </c>
      <c r="N2251" s="21">
        <f t="shared" si="323"/>
        <v>28800</v>
      </c>
      <c r="O2251" s="23">
        <f t="shared" si="324"/>
        <v>23040</v>
      </c>
      <c r="P2251" t="s">
        <v>23</v>
      </c>
      <c r="Q2251" t="s">
        <v>24</v>
      </c>
      <c r="R2251" t="s">
        <v>2187</v>
      </c>
      <c r="S2251">
        <v>3827</v>
      </c>
      <c r="T2251" s="24">
        <v>45075</v>
      </c>
    </row>
    <row r="2252" spans="1:20" x14ac:dyDescent="0.25">
      <c r="A2252" t="s">
        <v>1775</v>
      </c>
      <c r="B2252" s="24">
        <v>45007</v>
      </c>
      <c r="C2252" s="24">
        <v>45009</v>
      </c>
      <c r="D2252" s="18">
        <v>60</v>
      </c>
      <c r="E2252">
        <v>200</v>
      </c>
      <c r="F2252" s="19">
        <f t="shared" si="316"/>
        <v>45070</v>
      </c>
      <c r="G2252" s="24">
        <v>45065</v>
      </c>
      <c r="H2252" s="20">
        <f t="shared" si="317"/>
        <v>-5</v>
      </c>
      <c r="I2252" s="21">
        <f t="shared" si="318"/>
        <v>-1000</v>
      </c>
      <c r="J2252" s="21">
        <f t="shared" si="319"/>
        <v>55</v>
      </c>
      <c r="K2252" s="22">
        <f t="shared" si="320"/>
        <v>145</v>
      </c>
      <c r="L2252" s="21">
        <f t="shared" si="321"/>
        <v>58</v>
      </c>
      <c r="M2252" s="21">
        <f t="shared" si="322"/>
        <v>56</v>
      </c>
      <c r="N2252" s="21">
        <f t="shared" si="323"/>
        <v>11600</v>
      </c>
      <c r="O2252" s="23">
        <f t="shared" si="324"/>
        <v>11200</v>
      </c>
      <c r="P2252" t="s">
        <v>23</v>
      </c>
      <c r="Q2252" t="s">
        <v>24</v>
      </c>
      <c r="R2252" t="s">
        <v>2188</v>
      </c>
      <c r="S2252">
        <v>3481</v>
      </c>
      <c r="T2252" s="24">
        <v>45065</v>
      </c>
    </row>
    <row r="2253" spans="1:20" x14ac:dyDescent="0.25">
      <c r="A2253" t="s">
        <v>1776</v>
      </c>
      <c r="B2253" s="24">
        <v>44938</v>
      </c>
      <c r="C2253" s="24">
        <v>44942</v>
      </c>
      <c r="D2253" s="18">
        <v>60</v>
      </c>
      <c r="E2253">
        <v>192</v>
      </c>
      <c r="F2253" s="19">
        <f t="shared" si="316"/>
        <v>45001</v>
      </c>
      <c r="G2253" s="24">
        <v>45027</v>
      </c>
      <c r="H2253" s="20">
        <f t="shared" si="317"/>
        <v>26</v>
      </c>
      <c r="I2253" s="21">
        <f t="shared" si="318"/>
        <v>4992</v>
      </c>
      <c r="J2253" s="21">
        <f t="shared" si="319"/>
        <v>85</v>
      </c>
      <c r="K2253" s="22">
        <f t="shared" si="320"/>
        <v>107</v>
      </c>
      <c r="L2253" s="21">
        <f t="shared" si="321"/>
        <v>89</v>
      </c>
      <c r="M2253" s="21">
        <f t="shared" si="322"/>
        <v>85</v>
      </c>
      <c r="N2253" s="21">
        <f t="shared" si="323"/>
        <v>17088</v>
      </c>
      <c r="O2253" s="23">
        <f t="shared" si="324"/>
        <v>16320</v>
      </c>
      <c r="P2253" t="s">
        <v>23</v>
      </c>
      <c r="Q2253" t="s">
        <v>24</v>
      </c>
      <c r="R2253" t="s">
        <v>2189</v>
      </c>
      <c r="S2253">
        <v>2613</v>
      </c>
      <c r="T2253" s="24">
        <v>45027</v>
      </c>
    </row>
    <row r="2254" spans="1:20" x14ac:dyDescent="0.25">
      <c r="A2254" t="s">
        <v>1777</v>
      </c>
      <c r="B2254" s="24">
        <v>45020</v>
      </c>
      <c r="C2254" s="24">
        <v>45021</v>
      </c>
      <c r="D2254" s="18">
        <v>60</v>
      </c>
      <c r="E2254" s="26">
        <v>7140</v>
      </c>
      <c r="F2254" s="19">
        <f t="shared" si="316"/>
        <v>45082</v>
      </c>
      <c r="G2254" s="24">
        <v>45027</v>
      </c>
      <c r="H2254" s="20">
        <f t="shared" si="317"/>
        <v>-55</v>
      </c>
      <c r="I2254" s="21">
        <f t="shared" si="318"/>
        <v>-392700</v>
      </c>
      <c r="J2254" s="21">
        <f t="shared" si="319"/>
        <v>6</v>
      </c>
      <c r="K2254" s="22">
        <f t="shared" si="320"/>
        <v>7134</v>
      </c>
      <c r="L2254" s="21">
        <f t="shared" si="321"/>
        <v>7</v>
      </c>
      <c r="M2254" s="21">
        <f t="shared" si="322"/>
        <v>6</v>
      </c>
      <c r="N2254" s="21">
        <f t="shared" si="323"/>
        <v>49980</v>
      </c>
      <c r="O2254" s="23">
        <f t="shared" si="324"/>
        <v>42840</v>
      </c>
      <c r="P2254" t="s">
        <v>23</v>
      </c>
      <c r="Q2254" t="s">
        <v>24</v>
      </c>
      <c r="R2254" t="s">
        <v>2190</v>
      </c>
      <c r="S2254">
        <v>2597</v>
      </c>
      <c r="T2254" s="24">
        <v>45027</v>
      </c>
    </row>
    <row r="2255" spans="1:20" x14ac:dyDescent="0.25">
      <c r="A2255" t="s">
        <v>236</v>
      </c>
      <c r="B2255" s="24">
        <v>45023</v>
      </c>
      <c r="C2255" s="24">
        <v>45030</v>
      </c>
      <c r="D2255" s="18">
        <v>60</v>
      </c>
      <c r="E2255" s="26">
        <v>5184</v>
      </c>
      <c r="F2255" s="19">
        <f t="shared" si="316"/>
        <v>45091</v>
      </c>
      <c r="G2255" s="24">
        <v>45040</v>
      </c>
      <c r="H2255" s="20">
        <f t="shared" si="317"/>
        <v>-51</v>
      </c>
      <c r="I2255" s="21">
        <f t="shared" si="318"/>
        <v>-264384</v>
      </c>
      <c r="J2255" s="21">
        <f t="shared" si="319"/>
        <v>10</v>
      </c>
      <c r="K2255" s="22">
        <f t="shared" si="320"/>
        <v>5174</v>
      </c>
      <c r="L2255" s="21">
        <f t="shared" si="321"/>
        <v>17</v>
      </c>
      <c r="M2255" s="21">
        <f t="shared" si="322"/>
        <v>10</v>
      </c>
      <c r="N2255" s="21">
        <f t="shared" si="323"/>
        <v>88128</v>
      </c>
      <c r="O2255" s="23">
        <f t="shared" si="324"/>
        <v>51840</v>
      </c>
      <c r="P2255" t="s">
        <v>23</v>
      </c>
      <c r="Q2255" t="s">
        <v>24</v>
      </c>
      <c r="R2255" t="s">
        <v>2191</v>
      </c>
      <c r="S2255">
        <v>2747</v>
      </c>
      <c r="T2255" s="24">
        <v>45040</v>
      </c>
    </row>
    <row r="2256" spans="1:20" x14ac:dyDescent="0.25">
      <c r="A2256" t="s">
        <v>237</v>
      </c>
      <c r="B2256" s="24">
        <v>45051</v>
      </c>
      <c r="C2256" s="24">
        <v>45055</v>
      </c>
      <c r="D2256" s="18">
        <v>60</v>
      </c>
      <c r="E2256" s="26">
        <v>4580.16</v>
      </c>
      <c r="F2256" s="19">
        <f t="shared" si="316"/>
        <v>45116</v>
      </c>
      <c r="G2256" s="24">
        <v>45061</v>
      </c>
      <c r="H2256" s="20">
        <f t="shared" si="317"/>
        <v>-55</v>
      </c>
      <c r="I2256" s="21">
        <f t="shared" si="318"/>
        <v>-251908.8</v>
      </c>
      <c r="J2256" s="21">
        <f t="shared" si="319"/>
        <v>6</v>
      </c>
      <c r="K2256" s="22">
        <f t="shared" si="320"/>
        <v>4574.16</v>
      </c>
      <c r="L2256" s="21">
        <f t="shared" si="321"/>
        <v>10</v>
      </c>
      <c r="M2256" s="21">
        <f t="shared" si="322"/>
        <v>6</v>
      </c>
      <c r="N2256" s="21">
        <f t="shared" si="323"/>
        <v>45801.599999999999</v>
      </c>
      <c r="O2256" s="23">
        <f t="shared" si="324"/>
        <v>27480.959999999999</v>
      </c>
      <c r="P2256" t="s">
        <v>23</v>
      </c>
      <c r="Q2256" t="s">
        <v>24</v>
      </c>
      <c r="R2256" t="s">
        <v>2191</v>
      </c>
      <c r="S2256">
        <v>3461</v>
      </c>
      <c r="T2256" s="24">
        <v>45061</v>
      </c>
    </row>
    <row r="2257" spans="1:20" x14ac:dyDescent="0.25">
      <c r="A2257" t="s">
        <v>43</v>
      </c>
      <c r="B2257" s="24">
        <v>44944</v>
      </c>
      <c r="C2257" s="24">
        <v>44972</v>
      </c>
      <c r="D2257" s="18">
        <v>60</v>
      </c>
      <c r="E2257" s="26">
        <v>2318</v>
      </c>
      <c r="F2257" s="19">
        <f t="shared" si="316"/>
        <v>45031</v>
      </c>
      <c r="G2257" s="24">
        <v>45050</v>
      </c>
      <c r="H2257" s="20">
        <f t="shared" si="317"/>
        <v>19</v>
      </c>
      <c r="I2257" s="21">
        <f t="shared" si="318"/>
        <v>44042</v>
      </c>
      <c r="J2257" s="21">
        <f t="shared" si="319"/>
        <v>79</v>
      </c>
      <c r="K2257" s="22">
        <f t="shared" si="320"/>
        <v>2239</v>
      </c>
      <c r="L2257" s="21">
        <f t="shared" si="321"/>
        <v>106</v>
      </c>
      <c r="M2257" s="21">
        <f t="shared" si="322"/>
        <v>78</v>
      </c>
      <c r="N2257" s="21">
        <f t="shared" si="323"/>
        <v>245708</v>
      </c>
      <c r="O2257" s="23">
        <f t="shared" si="324"/>
        <v>180804</v>
      </c>
      <c r="P2257" t="s">
        <v>23</v>
      </c>
      <c r="Q2257" t="s">
        <v>24</v>
      </c>
      <c r="R2257" t="s">
        <v>2192</v>
      </c>
      <c r="S2257">
        <v>3196</v>
      </c>
      <c r="T2257" s="24">
        <v>45050</v>
      </c>
    </row>
    <row r="2258" spans="1:20" x14ac:dyDescent="0.25">
      <c r="A2258" t="s">
        <v>1778</v>
      </c>
      <c r="B2258" s="24">
        <v>44946</v>
      </c>
      <c r="C2258" s="24">
        <v>44951</v>
      </c>
      <c r="D2258" s="18">
        <v>60</v>
      </c>
      <c r="E2258">
        <v>61.2</v>
      </c>
      <c r="F2258" s="19">
        <f t="shared" si="316"/>
        <v>45010</v>
      </c>
      <c r="G2258" s="24">
        <v>45019</v>
      </c>
      <c r="H2258" s="20">
        <f t="shared" si="317"/>
        <v>9</v>
      </c>
      <c r="I2258" s="21">
        <f t="shared" si="318"/>
        <v>550.80000000000007</v>
      </c>
      <c r="J2258" s="21">
        <f t="shared" si="319"/>
        <v>68</v>
      </c>
      <c r="K2258" s="22">
        <f t="shared" si="320"/>
        <v>-6.7999999999999972</v>
      </c>
      <c r="L2258" s="21">
        <f t="shared" si="321"/>
        <v>73</v>
      </c>
      <c r="M2258" s="21">
        <f t="shared" si="322"/>
        <v>68</v>
      </c>
      <c r="N2258" s="21">
        <f t="shared" si="323"/>
        <v>4467.6000000000004</v>
      </c>
      <c r="O2258" s="23">
        <f t="shared" si="324"/>
        <v>4161.6000000000004</v>
      </c>
      <c r="P2258" t="s">
        <v>23</v>
      </c>
      <c r="Q2258" t="s">
        <v>24</v>
      </c>
      <c r="R2258" t="s">
        <v>2193</v>
      </c>
      <c r="S2258">
        <v>2410</v>
      </c>
      <c r="T2258" s="24">
        <v>45019</v>
      </c>
    </row>
    <row r="2259" spans="1:20" x14ac:dyDescent="0.25">
      <c r="A2259" t="s">
        <v>812</v>
      </c>
      <c r="B2259" s="24">
        <v>45009</v>
      </c>
      <c r="C2259" s="24">
        <v>45012</v>
      </c>
      <c r="D2259" s="18">
        <v>60</v>
      </c>
      <c r="E2259">
        <v>350</v>
      </c>
      <c r="F2259" s="19">
        <f t="shared" si="316"/>
        <v>45073</v>
      </c>
      <c r="G2259" s="24">
        <v>45033</v>
      </c>
      <c r="H2259" s="20">
        <f t="shared" si="317"/>
        <v>-40</v>
      </c>
      <c r="I2259" s="21">
        <f t="shared" si="318"/>
        <v>-14000</v>
      </c>
      <c r="J2259" s="21">
        <f t="shared" si="319"/>
        <v>20</v>
      </c>
      <c r="K2259" s="22">
        <f t="shared" si="320"/>
        <v>330</v>
      </c>
      <c r="L2259" s="21">
        <f t="shared" si="321"/>
        <v>24</v>
      </c>
      <c r="M2259" s="21">
        <f t="shared" si="322"/>
        <v>21</v>
      </c>
      <c r="N2259" s="21">
        <f t="shared" si="323"/>
        <v>8400</v>
      </c>
      <c r="O2259" s="23">
        <f t="shared" si="324"/>
        <v>7350</v>
      </c>
      <c r="P2259" t="s">
        <v>23</v>
      </c>
      <c r="Q2259" t="s">
        <v>24</v>
      </c>
      <c r="R2259" t="s">
        <v>2194</v>
      </c>
      <c r="S2259">
        <v>2693</v>
      </c>
      <c r="T2259" s="24">
        <v>45033</v>
      </c>
    </row>
    <row r="2260" spans="1:20" x14ac:dyDescent="0.25">
      <c r="A2260" t="s">
        <v>1779</v>
      </c>
      <c r="B2260" s="24">
        <v>44965</v>
      </c>
      <c r="C2260" s="24">
        <v>44972</v>
      </c>
      <c r="D2260" s="18">
        <v>60</v>
      </c>
      <c r="E2260">
        <v>116</v>
      </c>
      <c r="F2260" s="19">
        <f t="shared" si="316"/>
        <v>45031</v>
      </c>
      <c r="G2260" s="24">
        <v>45019</v>
      </c>
      <c r="H2260" s="20">
        <f t="shared" si="317"/>
        <v>-12</v>
      </c>
      <c r="I2260" s="21">
        <f t="shared" si="318"/>
        <v>-1392</v>
      </c>
      <c r="J2260" s="21">
        <f t="shared" si="319"/>
        <v>48</v>
      </c>
      <c r="K2260" s="22">
        <f t="shared" si="320"/>
        <v>68</v>
      </c>
      <c r="L2260" s="21">
        <f t="shared" si="321"/>
        <v>54</v>
      </c>
      <c r="M2260" s="21">
        <f t="shared" si="322"/>
        <v>47</v>
      </c>
      <c r="N2260" s="21">
        <f t="shared" si="323"/>
        <v>6264</v>
      </c>
      <c r="O2260" s="23">
        <f t="shared" si="324"/>
        <v>5452</v>
      </c>
      <c r="P2260" t="s">
        <v>23</v>
      </c>
      <c r="Q2260" t="s">
        <v>24</v>
      </c>
      <c r="R2260" t="s">
        <v>2195</v>
      </c>
      <c r="S2260">
        <v>2414</v>
      </c>
      <c r="T2260" s="24">
        <v>45019</v>
      </c>
    </row>
    <row r="2261" spans="1:20" x14ac:dyDescent="0.25">
      <c r="A2261" t="s">
        <v>308</v>
      </c>
      <c r="B2261" s="24">
        <v>44976</v>
      </c>
      <c r="C2261" s="24">
        <v>44989</v>
      </c>
      <c r="D2261" s="18">
        <v>60</v>
      </c>
      <c r="E2261" s="26">
        <v>2350</v>
      </c>
      <c r="F2261" s="19">
        <f t="shared" si="316"/>
        <v>45050</v>
      </c>
      <c r="G2261" s="24">
        <v>45033</v>
      </c>
      <c r="H2261" s="20">
        <f t="shared" si="317"/>
        <v>-17</v>
      </c>
      <c r="I2261" s="21">
        <f t="shared" si="318"/>
        <v>-39950</v>
      </c>
      <c r="J2261" s="21">
        <f t="shared" si="319"/>
        <v>43</v>
      </c>
      <c r="K2261" s="22">
        <f t="shared" si="320"/>
        <v>2307</v>
      </c>
      <c r="L2261" s="21">
        <f t="shared" si="321"/>
        <v>57</v>
      </c>
      <c r="M2261" s="21">
        <f t="shared" si="322"/>
        <v>44</v>
      </c>
      <c r="N2261" s="21">
        <f t="shared" si="323"/>
        <v>133950</v>
      </c>
      <c r="O2261" s="23">
        <f t="shared" si="324"/>
        <v>103400</v>
      </c>
      <c r="P2261" t="s">
        <v>23</v>
      </c>
      <c r="Q2261" t="s">
        <v>24</v>
      </c>
      <c r="R2261" t="s">
        <v>2196</v>
      </c>
      <c r="S2261">
        <v>2688</v>
      </c>
      <c r="T2261" s="24">
        <v>45033</v>
      </c>
    </row>
    <row r="2262" spans="1:20" x14ac:dyDescent="0.25">
      <c r="A2262" t="s">
        <v>1780</v>
      </c>
      <c r="B2262" s="24">
        <v>45077</v>
      </c>
      <c r="C2262" s="24">
        <v>45077</v>
      </c>
      <c r="D2262" s="18">
        <v>60</v>
      </c>
      <c r="E2262">
        <v>434</v>
      </c>
      <c r="F2262" s="19">
        <f t="shared" si="316"/>
        <v>45138</v>
      </c>
      <c r="G2262" s="24">
        <v>45077</v>
      </c>
      <c r="H2262" s="20">
        <f t="shared" si="317"/>
        <v>-61</v>
      </c>
      <c r="I2262" s="21">
        <f t="shared" si="318"/>
        <v>-26474</v>
      </c>
      <c r="J2262" s="21">
        <f t="shared" si="319"/>
        <v>0</v>
      </c>
      <c r="K2262" s="22">
        <f t="shared" si="320"/>
        <v>434</v>
      </c>
      <c r="L2262" s="21">
        <f t="shared" si="321"/>
        <v>0</v>
      </c>
      <c r="M2262" s="21">
        <f t="shared" si="322"/>
        <v>0</v>
      </c>
      <c r="N2262" s="21">
        <f t="shared" si="323"/>
        <v>0</v>
      </c>
      <c r="O2262" s="23">
        <f t="shared" si="324"/>
        <v>0</v>
      </c>
      <c r="P2262" t="s">
        <v>23</v>
      </c>
      <c r="Q2262" t="s">
        <v>24</v>
      </c>
      <c r="R2262" t="s">
        <v>2197</v>
      </c>
      <c r="S2262">
        <v>3948</v>
      </c>
      <c r="T2262" s="24">
        <v>45077</v>
      </c>
    </row>
    <row r="2263" spans="1:20" x14ac:dyDescent="0.25">
      <c r="A2263" t="s">
        <v>466</v>
      </c>
      <c r="B2263" s="24">
        <v>44981</v>
      </c>
      <c r="C2263" s="24">
        <v>44987</v>
      </c>
      <c r="D2263" s="18">
        <v>60</v>
      </c>
      <c r="E2263">
        <v>101.39</v>
      </c>
      <c r="F2263" s="19">
        <f t="shared" si="316"/>
        <v>45048</v>
      </c>
      <c r="G2263" s="24">
        <v>45019</v>
      </c>
      <c r="H2263" s="20">
        <f t="shared" si="317"/>
        <v>-29</v>
      </c>
      <c r="I2263" s="21">
        <f t="shared" si="318"/>
        <v>-2940.31</v>
      </c>
      <c r="J2263" s="21">
        <f t="shared" si="319"/>
        <v>31</v>
      </c>
      <c r="K2263" s="22">
        <f t="shared" si="320"/>
        <v>70.39</v>
      </c>
      <c r="L2263" s="21">
        <f t="shared" si="321"/>
        <v>38</v>
      </c>
      <c r="M2263" s="21">
        <f t="shared" si="322"/>
        <v>32</v>
      </c>
      <c r="N2263" s="21">
        <f t="shared" si="323"/>
        <v>3852.82</v>
      </c>
      <c r="O2263" s="23">
        <f t="shared" si="324"/>
        <v>3244.48</v>
      </c>
      <c r="P2263" t="s">
        <v>23</v>
      </c>
      <c r="Q2263" t="s">
        <v>24</v>
      </c>
      <c r="R2263" t="s">
        <v>2198</v>
      </c>
      <c r="S2263">
        <v>2415</v>
      </c>
      <c r="T2263" s="24">
        <v>45019</v>
      </c>
    </row>
    <row r="2264" spans="1:20" x14ac:dyDescent="0.25">
      <c r="A2264" t="s">
        <v>1781</v>
      </c>
      <c r="B2264" s="24">
        <v>45001</v>
      </c>
      <c r="C2264" s="24">
        <v>45006</v>
      </c>
      <c r="D2264" s="18">
        <v>60</v>
      </c>
      <c r="E2264" s="26">
        <v>4700</v>
      </c>
      <c r="F2264" s="19">
        <f t="shared" si="316"/>
        <v>45067</v>
      </c>
      <c r="G2264" s="24">
        <v>45075</v>
      </c>
      <c r="H2264" s="20">
        <f t="shared" si="317"/>
        <v>8</v>
      </c>
      <c r="I2264" s="21">
        <f t="shared" si="318"/>
        <v>37600</v>
      </c>
      <c r="J2264" s="21">
        <f t="shared" si="319"/>
        <v>68</v>
      </c>
      <c r="K2264" s="22">
        <f t="shared" si="320"/>
        <v>4632</v>
      </c>
      <c r="L2264" s="21">
        <f t="shared" si="321"/>
        <v>74</v>
      </c>
      <c r="M2264" s="21">
        <f t="shared" si="322"/>
        <v>69</v>
      </c>
      <c r="N2264" s="21">
        <f t="shared" si="323"/>
        <v>347800</v>
      </c>
      <c r="O2264" s="23">
        <f t="shared" si="324"/>
        <v>324300</v>
      </c>
      <c r="P2264" t="s">
        <v>23</v>
      </c>
      <c r="Q2264" t="s">
        <v>24</v>
      </c>
      <c r="R2264" t="s">
        <v>2199</v>
      </c>
      <c r="S2264">
        <v>3831</v>
      </c>
      <c r="T2264" s="24">
        <v>45075</v>
      </c>
    </row>
    <row r="2265" spans="1:20" x14ac:dyDescent="0.25">
      <c r="A2265" t="s">
        <v>1782</v>
      </c>
      <c r="B2265" s="24">
        <v>45084</v>
      </c>
      <c r="C2265" s="24">
        <v>45092</v>
      </c>
      <c r="D2265" s="18">
        <v>60</v>
      </c>
      <c r="E2265" s="26">
        <v>4700</v>
      </c>
      <c r="F2265" s="19">
        <f t="shared" si="316"/>
        <v>45153</v>
      </c>
      <c r="G2265" s="24">
        <v>45096</v>
      </c>
      <c r="H2265" s="20">
        <f t="shared" si="317"/>
        <v>-57</v>
      </c>
      <c r="I2265" s="21">
        <f t="shared" si="318"/>
        <v>-267900</v>
      </c>
      <c r="J2265" s="21">
        <f t="shared" si="319"/>
        <v>4</v>
      </c>
      <c r="K2265" s="22">
        <f t="shared" si="320"/>
        <v>4696</v>
      </c>
      <c r="L2265" s="21">
        <f t="shared" si="321"/>
        <v>12</v>
      </c>
      <c r="M2265" s="21">
        <f t="shared" si="322"/>
        <v>4</v>
      </c>
      <c r="N2265" s="21">
        <f t="shared" si="323"/>
        <v>56400</v>
      </c>
      <c r="O2265" s="23">
        <f t="shared" si="324"/>
        <v>18800</v>
      </c>
      <c r="P2265" t="s">
        <v>23</v>
      </c>
      <c r="Q2265" t="s">
        <v>24</v>
      </c>
      <c r="R2265" t="s">
        <v>2199</v>
      </c>
      <c r="S2265">
        <v>4221</v>
      </c>
      <c r="T2265" s="24">
        <v>45096</v>
      </c>
    </row>
    <row r="2266" spans="1:20" x14ac:dyDescent="0.25">
      <c r="A2266" t="s">
        <v>1783</v>
      </c>
      <c r="B2266" s="24">
        <v>45016</v>
      </c>
      <c r="C2266" s="24">
        <v>45029</v>
      </c>
      <c r="D2266" s="18">
        <v>60</v>
      </c>
      <c r="E2266" s="26">
        <v>3800</v>
      </c>
      <c r="F2266" s="19">
        <f t="shared" si="316"/>
        <v>45090</v>
      </c>
      <c r="G2266" s="24">
        <v>45050</v>
      </c>
      <c r="H2266" s="20">
        <f t="shared" si="317"/>
        <v>-40</v>
      </c>
      <c r="I2266" s="21">
        <f t="shared" si="318"/>
        <v>-152000</v>
      </c>
      <c r="J2266" s="21">
        <f t="shared" si="319"/>
        <v>21</v>
      </c>
      <c r="K2266" s="22">
        <f t="shared" si="320"/>
        <v>3779</v>
      </c>
      <c r="L2266" s="21">
        <f t="shared" si="321"/>
        <v>34</v>
      </c>
      <c r="M2266" s="21">
        <f t="shared" si="322"/>
        <v>21</v>
      </c>
      <c r="N2266" s="21">
        <f t="shared" si="323"/>
        <v>129200</v>
      </c>
      <c r="O2266" s="23">
        <f t="shared" si="324"/>
        <v>79800</v>
      </c>
      <c r="P2266" t="s">
        <v>23</v>
      </c>
      <c r="Q2266" t="s">
        <v>24</v>
      </c>
      <c r="R2266" t="s">
        <v>2200</v>
      </c>
      <c r="S2266">
        <v>3192</v>
      </c>
      <c r="T2266" s="24">
        <v>45050</v>
      </c>
    </row>
    <row r="2267" spans="1:20" x14ac:dyDescent="0.25">
      <c r="A2267" t="s">
        <v>1784</v>
      </c>
      <c r="B2267" s="24">
        <v>45008</v>
      </c>
      <c r="C2267" s="24">
        <v>45015</v>
      </c>
      <c r="D2267" s="18">
        <v>60</v>
      </c>
      <c r="E2267">
        <v>418.52</v>
      </c>
      <c r="F2267" s="19">
        <f t="shared" si="316"/>
        <v>45076</v>
      </c>
      <c r="G2267" s="24">
        <v>45083</v>
      </c>
      <c r="H2267" s="20">
        <f t="shared" si="317"/>
        <v>7</v>
      </c>
      <c r="I2267" s="21">
        <f t="shared" si="318"/>
        <v>2929.64</v>
      </c>
      <c r="J2267" s="21">
        <f t="shared" si="319"/>
        <v>66</v>
      </c>
      <c r="K2267" s="22">
        <f t="shared" si="320"/>
        <v>352.52</v>
      </c>
      <c r="L2267" s="21">
        <f t="shared" si="321"/>
        <v>75</v>
      </c>
      <c r="M2267" s="21">
        <f t="shared" si="322"/>
        <v>68</v>
      </c>
      <c r="N2267" s="21">
        <f t="shared" si="323"/>
        <v>31389</v>
      </c>
      <c r="O2267" s="23">
        <f t="shared" si="324"/>
        <v>28459.360000000001</v>
      </c>
      <c r="P2267" t="s">
        <v>23</v>
      </c>
      <c r="Q2267" t="s">
        <v>24</v>
      </c>
      <c r="R2267" t="s">
        <v>2201</v>
      </c>
      <c r="S2267">
        <v>4095</v>
      </c>
      <c r="T2267" s="24">
        <v>45083</v>
      </c>
    </row>
    <row r="2268" spans="1:20" x14ac:dyDescent="0.25">
      <c r="A2268" t="s">
        <v>875</v>
      </c>
      <c r="B2268" s="24">
        <v>45056</v>
      </c>
      <c r="C2268" s="24">
        <v>45061</v>
      </c>
      <c r="D2268" s="18">
        <v>60</v>
      </c>
      <c r="E2268" s="26">
        <v>7447.09</v>
      </c>
      <c r="F2268" s="19">
        <f t="shared" si="316"/>
        <v>45122</v>
      </c>
      <c r="G2268" s="24">
        <v>45105</v>
      </c>
      <c r="H2268" s="20">
        <f t="shared" si="317"/>
        <v>-17</v>
      </c>
      <c r="I2268" s="21">
        <f t="shared" si="318"/>
        <v>-126600.53</v>
      </c>
      <c r="J2268" s="21">
        <f t="shared" si="319"/>
        <v>43</v>
      </c>
      <c r="K2268" s="22">
        <f t="shared" si="320"/>
        <v>7404.09</v>
      </c>
      <c r="L2268" s="21">
        <f t="shared" si="321"/>
        <v>49</v>
      </c>
      <c r="M2268" s="21">
        <f t="shared" si="322"/>
        <v>44</v>
      </c>
      <c r="N2268" s="21">
        <f t="shared" si="323"/>
        <v>364907.41000000003</v>
      </c>
      <c r="O2268" s="23">
        <f t="shared" si="324"/>
        <v>327671.96000000002</v>
      </c>
      <c r="P2268" t="s">
        <v>23</v>
      </c>
      <c r="Q2268" t="s">
        <v>24</v>
      </c>
      <c r="R2268" t="s">
        <v>2201</v>
      </c>
      <c r="S2268">
        <v>4306</v>
      </c>
      <c r="T2268" s="24">
        <v>45105</v>
      </c>
    </row>
    <row r="2269" spans="1:20" x14ac:dyDescent="0.25">
      <c r="A2269" t="s">
        <v>500</v>
      </c>
      <c r="B2269" s="24">
        <v>45044</v>
      </c>
      <c r="C2269" s="24">
        <v>45047</v>
      </c>
      <c r="D2269" s="18">
        <v>60</v>
      </c>
      <c r="E2269" s="26">
        <v>4317.8999999999996</v>
      </c>
      <c r="F2269" s="19">
        <f t="shared" si="316"/>
        <v>45108</v>
      </c>
      <c r="G2269" s="24">
        <v>45072</v>
      </c>
      <c r="H2269" s="20">
        <f t="shared" si="317"/>
        <v>-36</v>
      </c>
      <c r="I2269" s="21">
        <f t="shared" si="318"/>
        <v>-155444.4</v>
      </c>
      <c r="J2269" s="21">
        <f t="shared" si="319"/>
        <v>25</v>
      </c>
      <c r="K2269" s="22">
        <f t="shared" si="320"/>
        <v>4292.8999999999996</v>
      </c>
      <c r="L2269" s="21">
        <f t="shared" si="321"/>
        <v>28</v>
      </c>
      <c r="M2269" s="21">
        <f t="shared" si="322"/>
        <v>25</v>
      </c>
      <c r="N2269" s="21">
        <f t="shared" si="323"/>
        <v>120901.19999999998</v>
      </c>
      <c r="O2269" s="23">
        <f t="shared" si="324"/>
        <v>107947.49999999999</v>
      </c>
      <c r="P2269" t="s">
        <v>23</v>
      </c>
      <c r="Q2269" t="s">
        <v>24</v>
      </c>
      <c r="R2269" t="s">
        <v>2202</v>
      </c>
      <c r="S2269">
        <v>3756</v>
      </c>
      <c r="T2269" s="24">
        <v>45072</v>
      </c>
    </row>
    <row r="2270" spans="1:20" x14ac:dyDescent="0.25">
      <c r="A2270" t="s">
        <v>1785</v>
      </c>
      <c r="B2270" s="24">
        <v>45009</v>
      </c>
      <c r="C2270" s="24">
        <v>45023</v>
      </c>
      <c r="D2270" s="18">
        <v>60</v>
      </c>
      <c r="E2270" s="26">
        <v>1433.34</v>
      </c>
      <c r="F2270" s="19">
        <f t="shared" si="316"/>
        <v>45084</v>
      </c>
      <c r="G2270" s="24">
        <v>45057</v>
      </c>
      <c r="H2270" s="20">
        <f t="shared" si="317"/>
        <v>-27</v>
      </c>
      <c r="I2270" s="21">
        <f t="shared" si="318"/>
        <v>-38700.18</v>
      </c>
      <c r="J2270" s="21">
        <f t="shared" si="319"/>
        <v>34</v>
      </c>
      <c r="K2270" s="22">
        <f t="shared" si="320"/>
        <v>1399.34</v>
      </c>
      <c r="L2270" s="21">
        <f t="shared" si="321"/>
        <v>48</v>
      </c>
      <c r="M2270" s="21">
        <f t="shared" si="322"/>
        <v>34</v>
      </c>
      <c r="N2270" s="21">
        <f t="shared" si="323"/>
        <v>68800.319999999992</v>
      </c>
      <c r="O2270" s="23">
        <f t="shared" si="324"/>
        <v>48733.56</v>
      </c>
      <c r="P2270" t="s">
        <v>23</v>
      </c>
      <c r="Q2270" t="s">
        <v>24</v>
      </c>
      <c r="R2270" t="s">
        <v>2203</v>
      </c>
      <c r="S2270">
        <v>3438</v>
      </c>
      <c r="T2270" s="24">
        <v>45057</v>
      </c>
    </row>
    <row r="2271" spans="1:20" x14ac:dyDescent="0.25">
      <c r="A2271" t="s">
        <v>432</v>
      </c>
      <c r="B2271" s="24">
        <v>45006</v>
      </c>
      <c r="C2271" s="24">
        <v>45012</v>
      </c>
      <c r="D2271" s="18">
        <v>60</v>
      </c>
      <c r="E2271" s="26">
        <v>8866.14</v>
      </c>
      <c r="F2271" s="19">
        <f t="shared" si="316"/>
        <v>45073</v>
      </c>
      <c r="G2271" s="24">
        <v>45050</v>
      </c>
      <c r="H2271" s="20">
        <f t="shared" si="317"/>
        <v>-23</v>
      </c>
      <c r="I2271" s="21">
        <f t="shared" si="318"/>
        <v>-203921.21999999997</v>
      </c>
      <c r="J2271" s="21">
        <f t="shared" si="319"/>
        <v>37</v>
      </c>
      <c r="K2271" s="22">
        <f t="shared" si="320"/>
        <v>8829.14</v>
      </c>
      <c r="L2271" s="21">
        <f t="shared" si="321"/>
        <v>44</v>
      </c>
      <c r="M2271" s="21">
        <f t="shared" si="322"/>
        <v>38</v>
      </c>
      <c r="N2271" s="21">
        <f t="shared" si="323"/>
        <v>390110.16</v>
      </c>
      <c r="O2271" s="23">
        <f t="shared" si="324"/>
        <v>336913.31999999995</v>
      </c>
      <c r="P2271" t="s">
        <v>23</v>
      </c>
      <c r="Q2271" t="s">
        <v>24</v>
      </c>
      <c r="R2271" t="s">
        <v>2204</v>
      </c>
      <c r="S2271">
        <v>3206</v>
      </c>
      <c r="T2271" s="24">
        <v>45050</v>
      </c>
    </row>
    <row r="2272" spans="1:20" x14ac:dyDescent="0.25">
      <c r="A2272" t="s">
        <v>431</v>
      </c>
      <c r="B2272" s="24">
        <v>45007</v>
      </c>
      <c r="C2272" s="24">
        <v>45009</v>
      </c>
      <c r="D2272" s="18">
        <v>60</v>
      </c>
      <c r="E2272">
        <v>694.72</v>
      </c>
      <c r="F2272" s="19">
        <f t="shared" si="316"/>
        <v>45070</v>
      </c>
      <c r="G2272" s="24">
        <v>45020</v>
      </c>
      <c r="H2272" s="20">
        <f t="shared" si="317"/>
        <v>-50</v>
      </c>
      <c r="I2272" s="21">
        <f t="shared" si="318"/>
        <v>-34736</v>
      </c>
      <c r="J2272" s="21">
        <f t="shared" si="319"/>
        <v>10</v>
      </c>
      <c r="K2272" s="22">
        <f t="shared" si="320"/>
        <v>684.72</v>
      </c>
      <c r="L2272" s="21">
        <f t="shared" si="321"/>
        <v>13</v>
      </c>
      <c r="M2272" s="21">
        <f t="shared" si="322"/>
        <v>11</v>
      </c>
      <c r="N2272" s="21">
        <f t="shared" si="323"/>
        <v>9031.36</v>
      </c>
      <c r="O2272" s="23">
        <f t="shared" si="324"/>
        <v>7641.92</v>
      </c>
      <c r="P2272" t="s">
        <v>23</v>
      </c>
      <c r="Q2272" t="s">
        <v>24</v>
      </c>
      <c r="R2272" t="s">
        <v>2205</v>
      </c>
      <c r="S2272">
        <v>2484</v>
      </c>
      <c r="T2272" s="24">
        <v>45020</v>
      </c>
    </row>
    <row r="2273" spans="1:20" x14ac:dyDescent="0.25">
      <c r="A2273" t="s">
        <v>1187</v>
      </c>
      <c r="B2273" s="24">
        <v>45020</v>
      </c>
      <c r="C2273" s="24">
        <v>45020</v>
      </c>
      <c r="D2273" s="18">
        <v>60</v>
      </c>
      <c r="E2273">
        <v>535.84</v>
      </c>
      <c r="F2273" s="19">
        <f t="shared" si="316"/>
        <v>45081</v>
      </c>
      <c r="G2273" s="24">
        <v>45020</v>
      </c>
      <c r="H2273" s="20">
        <f t="shared" si="317"/>
        <v>-61</v>
      </c>
      <c r="I2273" s="21">
        <f t="shared" si="318"/>
        <v>-32686.240000000002</v>
      </c>
      <c r="J2273" s="21">
        <f t="shared" si="319"/>
        <v>0</v>
      </c>
      <c r="K2273" s="22">
        <f t="shared" si="320"/>
        <v>535.84</v>
      </c>
      <c r="L2273" s="21">
        <f t="shared" si="321"/>
        <v>0</v>
      </c>
      <c r="M2273" s="21">
        <f t="shared" si="322"/>
        <v>0</v>
      </c>
      <c r="N2273" s="21">
        <f t="shared" si="323"/>
        <v>0</v>
      </c>
      <c r="O2273" s="23">
        <f t="shared" si="324"/>
        <v>0</v>
      </c>
      <c r="P2273" t="s">
        <v>23</v>
      </c>
      <c r="Q2273" t="s">
        <v>24</v>
      </c>
      <c r="R2273" t="s">
        <v>2206</v>
      </c>
      <c r="S2273">
        <v>2479</v>
      </c>
      <c r="T2273" s="24">
        <v>45020</v>
      </c>
    </row>
    <row r="2274" spans="1:20" x14ac:dyDescent="0.25">
      <c r="A2274" t="s">
        <v>1188</v>
      </c>
      <c r="B2274" s="24">
        <v>45020</v>
      </c>
      <c r="C2274" s="24">
        <v>45020</v>
      </c>
      <c r="D2274" s="18">
        <v>60</v>
      </c>
      <c r="E2274" s="26">
        <v>1152.1300000000001</v>
      </c>
      <c r="F2274" s="19">
        <f t="shared" si="316"/>
        <v>45081</v>
      </c>
      <c r="G2274" s="24">
        <v>45020</v>
      </c>
      <c r="H2274" s="20">
        <f t="shared" si="317"/>
        <v>-61</v>
      </c>
      <c r="I2274" s="21">
        <f t="shared" si="318"/>
        <v>-70279.930000000008</v>
      </c>
      <c r="J2274" s="21">
        <f t="shared" si="319"/>
        <v>0</v>
      </c>
      <c r="K2274" s="22">
        <f t="shared" si="320"/>
        <v>1152.1300000000001</v>
      </c>
      <c r="L2274" s="21">
        <f t="shared" si="321"/>
        <v>0</v>
      </c>
      <c r="M2274" s="21">
        <f t="shared" si="322"/>
        <v>0</v>
      </c>
      <c r="N2274" s="21">
        <f t="shared" si="323"/>
        <v>0</v>
      </c>
      <c r="O2274" s="23">
        <f t="shared" si="324"/>
        <v>0</v>
      </c>
      <c r="P2274" t="s">
        <v>23</v>
      </c>
      <c r="Q2274" t="s">
        <v>24</v>
      </c>
      <c r="R2274" t="s">
        <v>2207</v>
      </c>
      <c r="S2274">
        <v>2478</v>
      </c>
      <c r="T2274" s="24">
        <v>45020</v>
      </c>
    </row>
    <row r="2275" spans="1:20" x14ac:dyDescent="0.25">
      <c r="A2275" t="s">
        <v>38</v>
      </c>
      <c r="B2275" s="24">
        <v>45020</v>
      </c>
      <c r="C2275" s="24">
        <v>45022</v>
      </c>
      <c r="D2275" s="18">
        <v>60</v>
      </c>
      <c r="E2275" s="26">
        <v>3609.2</v>
      </c>
      <c r="F2275" s="19">
        <f t="shared" si="316"/>
        <v>45083</v>
      </c>
      <c r="G2275" s="24">
        <v>45035</v>
      </c>
      <c r="H2275" s="20">
        <f t="shared" si="317"/>
        <v>-48</v>
      </c>
      <c r="I2275" s="21">
        <f t="shared" si="318"/>
        <v>-173241.59999999998</v>
      </c>
      <c r="J2275" s="21">
        <f t="shared" si="319"/>
        <v>13</v>
      </c>
      <c r="K2275" s="22">
        <f t="shared" si="320"/>
        <v>3596.2</v>
      </c>
      <c r="L2275" s="21">
        <f t="shared" si="321"/>
        <v>15</v>
      </c>
      <c r="M2275" s="21">
        <f t="shared" si="322"/>
        <v>13</v>
      </c>
      <c r="N2275" s="21">
        <f t="shared" si="323"/>
        <v>54138</v>
      </c>
      <c r="O2275" s="23">
        <f t="shared" si="324"/>
        <v>46919.6</v>
      </c>
      <c r="P2275" t="s">
        <v>23</v>
      </c>
      <c r="Q2275" t="s">
        <v>24</v>
      </c>
      <c r="R2275" t="s">
        <v>2208</v>
      </c>
      <c r="S2275">
        <v>2720</v>
      </c>
      <c r="T2275" s="24">
        <v>45035</v>
      </c>
    </row>
    <row r="2276" spans="1:20" x14ac:dyDescent="0.25">
      <c r="A2276" t="s">
        <v>234</v>
      </c>
      <c r="B2276" s="24">
        <v>45037</v>
      </c>
      <c r="C2276" s="24">
        <v>45038</v>
      </c>
      <c r="D2276" s="18">
        <v>60</v>
      </c>
      <c r="E2276" s="26">
        <v>5177.37</v>
      </c>
      <c r="F2276" s="19">
        <f t="shared" si="316"/>
        <v>45099</v>
      </c>
      <c r="G2276" s="24">
        <v>45050</v>
      </c>
      <c r="H2276" s="20">
        <f t="shared" si="317"/>
        <v>-49</v>
      </c>
      <c r="I2276" s="21">
        <f t="shared" si="318"/>
        <v>-253691.13</v>
      </c>
      <c r="J2276" s="21">
        <f t="shared" si="319"/>
        <v>12</v>
      </c>
      <c r="K2276" s="22">
        <f t="shared" si="320"/>
        <v>5165.37</v>
      </c>
      <c r="L2276" s="21">
        <f t="shared" si="321"/>
        <v>13</v>
      </c>
      <c r="M2276" s="21">
        <f t="shared" si="322"/>
        <v>12</v>
      </c>
      <c r="N2276" s="21">
        <f t="shared" si="323"/>
        <v>67305.81</v>
      </c>
      <c r="O2276" s="23">
        <f t="shared" si="324"/>
        <v>62128.44</v>
      </c>
      <c r="P2276" t="s">
        <v>23</v>
      </c>
      <c r="Q2276" t="s">
        <v>24</v>
      </c>
      <c r="R2276" t="s">
        <v>2208</v>
      </c>
      <c r="S2276">
        <v>3247</v>
      </c>
      <c r="T2276" s="24">
        <v>45050</v>
      </c>
    </row>
    <row r="2277" spans="1:20" x14ac:dyDescent="0.25">
      <c r="A2277" t="s">
        <v>235</v>
      </c>
      <c r="B2277" s="24">
        <v>45062</v>
      </c>
      <c r="C2277" s="24">
        <v>45064</v>
      </c>
      <c r="D2277" s="18">
        <v>60</v>
      </c>
      <c r="E2277" s="26">
        <v>4712.3100000000004</v>
      </c>
      <c r="F2277" s="19">
        <f t="shared" si="316"/>
        <v>45125</v>
      </c>
      <c r="G2277" s="24">
        <v>45075</v>
      </c>
      <c r="H2277" s="20">
        <f t="shared" si="317"/>
        <v>-50</v>
      </c>
      <c r="I2277" s="21">
        <f t="shared" si="318"/>
        <v>-235615.50000000003</v>
      </c>
      <c r="J2277" s="21">
        <f t="shared" si="319"/>
        <v>11</v>
      </c>
      <c r="K2277" s="22">
        <f t="shared" si="320"/>
        <v>4701.3100000000004</v>
      </c>
      <c r="L2277" s="21">
        <f t="shared" si="321"/>
        <v>13</v>
      </c>
      <c r="M2277" s="21">
        <f t="shared" si="322"/>
        <v>11</v>
      </c>
      <c r="N2277" s="21">
        <f t="shared" si="323"/>
        <v>61260.030000000006</v>
      </c>
      <c r="O2277" s="23">
        <f t="shared" si="324"/>
        <v>51835.41</v>
      </c>
      <c r="P2277" t="s">
        <v>23</v>
      </c>
      <c r="Q2277" t="s">
        <v>24</v>
      </c>
      <c r="R2277" t="s">
        <v>2208</v>
      </c>
      <c r="S2277">
        <v>3825</v>
      </c>
      <c r="T2277" s="24">
        <v>45075</v>
      </c>
    </row>
    <row r="2278" spans="1:20" x14ac:dyDescent="0.25">
      <c r="A2278" t="s">
        <v>1786</v>
      </c>
      <c r="B2278" s="24">
        <v>45033</v>
      </c>
      <c r="C2278" s="24">
        <v>45033</v>
      </c>
      <c r="D2278" s="18">
        <v>60</v>
      </c>
      <c r="E2278">
        <v>470.59</v>
      </c>
      <c r="F2278" s="19">
        <f t="shared" si="316"/>
        <v>45094</v>
      </c>
      <c r="G2278" s="24">
        <v>45035</v>
      </c>
      <c r="H2278" s="20">
        <f t="shared" si="317"/>
        <v>-59</v>
      </c>
      <c r="I2278" s="21">
        <f t="shared" si="318"/>
        <v>-27764.809999999998</v>
      </c>
      <c r="J2278" s="21">
        <f t="shared" si="319"/>
        <v>2</v>
      </c>
      <c r="K2278" s="22">
        <f t="shared" si="320"/>
        <v>468.59</v>
      </c>
      <c r="L2278" s="21">
        <f t="shared" si="321"/>
        <v>2</v>
      </c>
      <c r="M2278" s="21">
        <f t="shared" si="322"/>
        <v>2</v>
      </c>
      <c r="N2278" s="21">
        <f t="shared" si="323"/>
        <v>941.18</v>
      </c>
      <c r="O2278" s="23">
        <f t="shared" si="324"/>
        <v>941.18</v>
      </c>
      <c r="P2278" t="s">
        <v>23</v>
      </c>
      <c r="Q2278" t="s">
        <v>24</v>
      </c>
      <c r="R2278" t="s">
        <v>2209</v>
      </c>
      <c r="S2278">
        <v>2718</v>
      </c>
      <c r="T2278" s="24">
        <v>45035</v>
      </c>
    </row>
    <row r="2279" spans="1:20" x14ac:dyDescent="0.25">
      <c r="A2279" t="s">
        <v>1189</v>
      </c>
      <c r="B2279" s="24">
        <v>45033</v>
      </c>
      <c r="C2279" s="24">
        <v>45033</v>
      </c>
      <c r="D2279" s="18">
        <v>60</v>
      </c>
      <c r="E2279">
        <v>818.79</v>
      </c>
      <c r="F2279" s="19">
        <f t="shared" si="316"/>
        <v>45094</v>
      </c>
      <c r="G2279" s="24">
        <v>45035</v>
      </c>
      <c r="H2279" s="20">
        <f t="shared" si="317"/>
        <v>-59</v>
      </c>
      <c r="I2279" s="21">
        <f t="shared" si="318"/>
        <v>-48308.61</v>
      </c>
      <c r="J2279" s="21">
        <f t="shared" si="319"/>
        <v>2</v>
      </c>
      <c r="K2279" s="22">
        <f t="shared" si="320"/>
        <v>816.79</v>
      </c>
      <c r="L2279" s="21">
        <f t="shared" si="321"/>
        <v>2</v>
      </c>
      <c r="M2279" s="21">
        <f t="shared" si="322"/>
        <v>2</v>
      </c>
      <c r="N2279" s="21">
        <f t="shared" si="323"/>
        <v>1637.58</v>
      </c>
      <c r="O2279" s="23">
        <f t="shared" si="324"/>
        <v>1637.58</v>
      </c>
      <c r="P2279" t="s">
        <v>23</v>
      </c>
      <c r="Q2279" t="s">
        <v>24</v>
      </c>
      <c r="R2279" t="s">
        <v>2210</v>
      </c>
      <c r="S2279">
        <v>2719</v>
      </c>
      <c r="T2279" s="24">
        <v>45035</v>
      </c>
    </row>
    <row r="2280" spans="1:20" x14ac:dyDescent="0.25">
      <c r="A2280" t="s">
        <v>1787</v>
      </c>
      <c r="B2280" s="24">
        <v>45033</v>
      </c>
      <c r="C2280" s="24">
        <v>45033</v>
      </c>
      <c r="D2280" s="18">
        <v>60</v>
      </c>
      <c r="E2280" s="26">
        <v>1238.43</v>
      </c>
      <c r="F2280" s="19">
        <f t="shared" si="316"/>
        <v>45094</v>
      </c>
      <c r="G2280" s="24">
        <v>45035</v>
      </c>
      <c r="H2280" s="20">
        <f t="shared" si="317"/>
        <v>-59</v>
      </c>
      <c r="I2280" s="21">
        <f t="shared" si="318"/>
        <v>-73067.37000000001</v>
      </c>
      <c r="J2280" s="21">
        <f t="shared" si="319"/>
        <v>2</v>
      </c>
      <c r="K2280" s="22">
        <f t="shared" si="320"/>
        <v>1236.43</v>
      </c>
      <c r="L2280" s="21">
        <f t="shared" si="321"/>
        <v>2</v>
      </c>
      <c r="M2280" s="21">
        <f t="shared" si="322"/>
        <v>2</v>
      </c>
      <c r="N2280" s="21">
        <f t="shared" si="323"/>
        <v>2476.86</v>
      </c>
      <c r="O2280" s="23">
        <f t="shared" si="324"/>
        <v>2476.86</v>
      </c>
      <c r="P2280" t="s">
        <v>23</v>
      </c>
      <c r="Q2280" t="s">
        <v>24</v>
      </c>
      <c r="R2280" t="s">
        <v>2211</v>
      </c>
      <c r="S2280">
        <v>2715</v>
      </c>
      <c r="T2280" s="24">
        <v>45035</v>
      </c>
    </row>
    <row r="2281" spans="1:20" x14ac:dyDescent="0.25">
      <c r="A2281" t="s">
        <v>1788</v>
      </c>
      <c r="B2281" s="24">
        <v>45033</v>
      </c>
      <c r="C2281" s="24">
        <v>45033</v>
      </c>
      <c r="D2281" s="18">
        <v>60</v>
      </c>
      <c r="E2281" s="26">
        <v>1630.91</v>
      </c>
      <c r="F2281" s="19">
        <f t="shared" si="316"/>
        <v>45094</v>
      </c>
      <c r="G2281" s="24">
        <v>45035</v>
      </c>
      <c r="H2281" s="20">
        <f t="shared" si="317"/>
        <v>-59</v>
      </c>
      <c r="I2281" s="21">
        <f t="shared" si="318"/>
        <v>-96223.69</v>
      </c>
      <c r="J2281" s="21">
        <f t="shared" si="319"/>
        <v>2</v>
      </c>
      <c r="K2281" s="22">
        <f t="shared" si="320"/>
        <v>1628.91</v>
      </c>
      <c r="L2281" s="21">
        <f t="shared" si="321"/>
        <v>2</v>
      </c>
      <c r="M2281" s="21">
        <f t="shared" si="322"/>
        <v>2</v>
      </c>
      <c r="N2281" s="21">
        <f t="shared" si="323"/>
        <v>3261.82</v>
      </c>
      <c r="O2281" s="23">
        <f t="shared" si="324"/>
        <v>3261.82</v>
      </c>
      <c r="P2281" t="s">
        <v>23</v>
      </c>
      <c r="Q2281" t="s">
        <v>24</v>
      </c>
      <c r="R2281" t="s">
        <v>2212</v>
      </c>
      <c r="S2281">
        <v>2716</v>
      </c>
      <c r="T2281" s="24">
        <v>45035</v>
      </c>
    </row>
    <row r="2282" spans="1:20" x14ac:dyDescent="0.25">
      <c r="A2282" t="s">
        <v>235</v>
      </c>
      <c r="B2282" s="24">
        <v>45058</v>
      </c>
      <c r="C2282" s="24">
        <v>45061</v>
      </c>
      <c r="D2282" s="18">
        <v>60</v>
      </c>
      <c r="E2282" s="26">
        <v>2649.83</v>
      </c>
      <c r="F2282" s="19">
        <f t="shared" si="316"/>
        <v>45122</v>
      </c>
      <c r="G2282" s="24">
        <v>45075</v>
      </c>
      <c r="H2282" s="20">
        <f t="shared" si="317"/>
        <v>-47</v>
      </c>
      <c r="I2282" s="21">
        <f t="shared" si="318"/>
        <v>-124542.01</v>
      </c>
      <c r="J2282" s="21">
        <f t="shared" si="319"/>
        <v>14</v>
      </c>
      <c r="K2282" s="22">
        <f t="shared" si="320"/>
        <v>2635.83</v>
      </c>
      <c r="L2282" s="21">
        <f t="shared" si="321"/>
        <v>17</v>
      </c>
      <c r="M2282" s="21">
        <f t="shared" si="322"/>
        <v>14</v>
      </c>
      <c r="N2282" s="21">
        <f t="shared" si="323"/>
        <v>45047.11</v>
      </c>
      <c r="O2282" s="23">
        <f t="shared" si="324"/>
        <v>37097.619999999995</v>
      </c>
      <c r="P2282" t="s">
        <v>23</v>
      </c>
      <c r="Q2282" t="s">
        <v>24</v>
      </c>
      <c r="R2282" t="s">
        <v>2213</v>
      </c>
      <c r="S2282">
        <v>3826</v>
      </c>
      <c r="T2282" s="24">
        <v>45075</v>
      </c>
    </row>
    <row r="2283" spans="1:20" x14ac:dyDescent="0.25">
      <c r="A2283" t="s">
        <v>37</v>
      </c>
      <c r="B2283" s="24">
        <v>45043</v>
      </c>
      <c r="C2283" s="24">
        <v>45050</v>
      </c>
      <c r="D2283" s="18">
        <v>60</v>
      </c>
      <c r="E2283" s="26">
        <v>1636.13</v>
      </c>
      <c r="F2283" s="19">
        <f t="shared" si="316"/>
        <v>45111</v>
      </c>
      <c r="G2283" s="24">
        <v>45072</v>
      </c>
      <c r="H2283" s="20">
        <f t="shared" si="317"/>
        <v>-39</v>
      </c>
      <c r="I2283" s="21">
        <f t="shared" si="318"/>
        <v>-63809.070000000007</v>
      </c>
      <c r="J2283" s="21">
        <f t="shared" si="319"/>
        <v>22</v>
      </c>
      <c r="K2283" s="22">
        <f t="shared" si="320"/>
        <v>1614.13</v>
      </c>
      <c r="L2283" s="21">
        <f t="shared" si="321"/>
        <v>29</v>
      </c>
      <c r="M2283" s="21">
        <f t="shared" si="322"/>
        <v>22</v>
      </c>
      <c r="N2283" s="21">
        <f t="shared" si="323"/>
        <v>47447.770000000004</v>
      </c>
      <c r="O2283" s="23">
        <f t="shared" si="324"/>
        <v>35994.86</v>
      </c>
      <c r="P2283" t="s">
        <v>23</v>
      </c>
      <c r="Q2283" t="s">
        <v>24</v>
      </c>
      <c r="R2283" t="s">
        <v>2214</v>
      </c>
      <c r="S2283">
        <v>3762</v>
      </c>
      <c r="T2283" s="24">
        <v>45072</v>
      </c>
    </row>
    <row r="2284" spans="1:20" x14ac:dyDescent="0.25">
      <c r="A2284" t="s">
        <v>1789</v>
      </c>
      <c r="B2284" s="24">
        <v>45062</v>
      </c>
      <c r="C2284" s="24">
        <v>45062</v>
      </c>
      <c r="D2284" s="18">
        <v>60</v>
      </c>
      <c r="E2284" s="26">
        <v>1801.63</v>
      </c>
      <c r="F2284" s="19">
        <f t="shared" si="316"/>
        <v>45123</v>
      </c>
      <c r="G2284" s="24">
        <v>45065</v>
      </c>
      <c r="H2284" s="20">
        <f t="shared" si="317"/>
        <v>-58</v>
      </c>
      <c r="I2284" s="21">
        <f t="shared" si="318"/>
        <v>-104494.54000000001</v>
      </c>
      <c r="J2284" s="21">
        <f t="shared" si="319"/>
        <v>3</v>
      </c>
      <c r="K2284" s="22">
        <f t="shared" si="320"/>
        <v>1798.63</v>
      </c>
      <c r="L2284" s="21">
        <f t="shared" si="321"/>
        <v>3</v>
      </c>
      <c r="M2284" s="21">
        <f t="shared" si="322"/>
        <v>3</v>
      </c>
      <c r="N2284" s="21">
        <f t="shared" si="323"/>
        <v>5404.89</v>
      </c>
      <c r="O2284" s="23">
        <f t="shared" si="324"/>
        <v>5404.89</v>
      </c>
      <c r="P2284" t="s">
        <v>23</v>
      </c>
      <c r="Q2284" t="s">
        <v>24</v>
      </c>
      <c r="R2284" t="s">
        <v>2215</v>
      </c>
      <c r="S2284">
        <v>3480</v>
      </c>
      <c r="T2284" s="24">
        <v>45065</v>
      </c>
    </row>
    <row r="2285" spans="1:20" x14ac:dyDescent="0.25">
      <c r="A2285" t="s">
        <v>1790</v>
      </c>
      <c r="B2285" s="24">
        <v>45070</v>
      </c>
      <c r="C2285" s="24">
        <v>45070</v>
      </c>
      <c r="D2285" s="18">
        <v>60</v>
      </c>
      <c r="E2285" s="26">
        <v>1357.06</v>
      </c>
      <c r="F2285" s="19">
        <f t="shared" si="316"/>
        <v>45131</v>
      </c>
      <c r="G2285" s="24">
        <v>45070</v>
      </c>
      <c r="H2285" s="20">
        <f t="shared" si="317"/>
        <v>-61</v>
      </c>
      <c r="I2285" s="21">
        <f t="shared" si="318"/>
        <v>-82780.66</v>
      </c>
      <c r="J2285" s="21">
        <f t="shared" si="319"/>
        <v>0</v>
      </c>
      <c r="K2285" s="22">
        <f t="shared" si="320"/>
        <v>1357.06</v>
      </c>
      <c r="L2285" s="21">
        <f t="shared" si="321"/>
        <v>0</v>
      </c>
      <c r="M2285" s="21">
        <f t="shared" si="322"/>
        <v>0</v>
      </c>
      <c r="N2285" s="21">
        <f t="shared" si="323"/>
        <v>0</v>
      </c>
      <c r="O2285" s="23">
        <f t="shared" si="324"/>
        <v>0</v>
      </c>
      <c r="P2285" t="s">
        <v>23</v>
      </c>
      <c r="Q2285" t="s">
        <v>24</v>
      </c>
      <c r="R2285" t="s">
        <v>2216</v>
      </c>
      <c r="S2285">
        <v>3682</v>
      </c>
      <c r="T2285" s="24">
        <v>45070</v>
      </c>
    </row>
    <row r="2286" spans="1:20" x14ac:dyDescent="0.25">
      <c r="D2286" s="25"/>
      <c r="E2286" s="26">
        <f>SUM(E7:E2285)</f>
        <v>34685972.440000057</v>
      </c>
      <c r="F2286" s="26">
        <f t="shared" ref="F2286:O2286" si="325">SUM(F7:F2285)</f>
        <v>102578345</v>
      </c>
      <c r="G2286" s="26">
        <f t="shared" si="325"/>
        <v>102672611</v>
      </c>
      <c r="H2286" s="26">
        <f t="shared" si="325"/>
        <v>94266</v>
      </c>
      <c r="I2286" s="26">
        <f t="shared" si="325"/>
        <v>766248949.31000066</v>
      </c>
      <c r="J2286" s="26">
        <f t="shared" si="325"/>
        <v>230405</v>
      </c>
      <c r="K2286" s="26">
        <f t="shared" si="325"/>
        <v>34455567.44000002</v>
      </c>
      <c r="L2286" s="26">
        <f t="shared" si="325"/>
        <v>265686</v>
      </c>
      <c r="M2286" s="26">
        <f t="shared" si="325"/>
        <v>232195</v>
      </c>
      <c r="N2286" s="26">
        <f t="shared" si="325"/>
        <v>3125605939.5099964</v>
      </c>
      <c r="O2286" s="26">
        <f t="shared" si="325"/>
        <v>2867929214.849999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Garzieri</dc:creator>
  <cp:lastModifiedBy>Francesco Garzieri</cp:lastModifiedBy>
  <dcterms:created xsi:type="dcterms:W3CDTF">2023-09-12T09:50:47Z</dcterms:created>
  <dcterms:modified xsi:type="dcterms:W3CDTF">2023-09-12T10:09:59Z</dcterms:modified>
</cp:coreProperties>
</file>